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38" i="1" s="1"/>
  <c r="L118" i="1"/>
  <c r="L108" i="1"/>
  <c r="L99" i="1"/>
  <c r="L89" i="1"/>
  <c r="L80" i="1"/>
  <c r="L70" i="1"/>
  <c r="L61" i="1"/>
  <c r="L51" i="1"/>
  <c r="L62" i="1" s="1"/>
  <c r="L42" i="1"/>
  <c r="L32" i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J195" i="1"/>
  <c r="J119" i="1"/>
  <c r="L81" i="1"/>
  <c r="L157" i="1"/>
  <c r="J100" i="1"/>
  <c r="G138" i="1"/>
  <c r="G43" i="1"/>
  <c r="H195" i="1"/>
  <c r="I62" i="1"/>
  <c r="F62" i="1"/>
  <c r="G62" i="1"/>
  <c r="L43" i="1"/>
  <c r="H43" i="1"/>
  <c r="F43" i="1"/>
  <c r="L195" i="1"/>
  <c r="G195" i="1"/>
  <c r="I195" i="1"/>
  <c r="L176" i="1"/>
  <c r="J176" i="1"/>
  <c r="H176" i="1"/>
  <c r="J157" i="1"/>
  <c r="G157" i="1"/>
  <c r="I157" i="1"/>
  <c r="J138" i="1"/>
  <c r="H138" i="1"/>
  <c r="L119" i="1"/>
  <c r="I119" i="1"/>
  <c r="H100" i="1"/>
  <c r="L100" i="1"/>
  <c r="G100" i="1"/>
  <c r="I100" i="1"/>
  <c r="J81" i="1"/>
  <c r="F81" i="1"/>
  <c r="I81" i="1"/>
  <c r="H81" i="1"/>
  <c r="G81" i="1"/>
  <c r="F119" i="1"/>
  <c r="F138" i="1"/>
  <c r="F157" i="1"/>
  <c r="F176" i="1"/>
  <c r="F195" i="1"/>
  <c r="I24" i="1"/>
  <c r="F24" i="1"/>
  <c r="J24" i="1"/>
  <c r="H24" i="1"/>
  <c r="G24" i="1"/>
  <c r="L196" i="1" l="1"/>
  <c r="H196" i="1"/>
  <c r="J196" i="1"/>
  <c r="F196" i="1"/>
  <c r="I196" i="1"/>
  <c r="G196" i="1"/>
</calcChain>
</file>

<file path=xl/sharedStrings.xml><?xml version="1.0" encoding="utf-8"?>
<sst xmlns="http://schemas.openxmlformats.org/spreadsheetml/2006/main" count="409" uniqueCount="190">
  <si>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</si>
  <si>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</si>
  <si>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</si>
  <si>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</si>
  <si>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</si>
  <si>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</si>
  <si>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</si>
  <si>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</si>
  <si>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</si>
  <si>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</si>
  <si>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</si>
  <si>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</si>
  <si>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</si>
  <si>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</si>
  <si>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</si>
  <si>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</si>
  <si>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</si>
  <si>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</si>
  <si>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</si>
  <si>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</si>
  <si>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</si>
  <si>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</si>
  <si>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</si>
  <si>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</si>
  <si>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</si>
  <si>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</si>
  <si>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</si>
  <si>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</si>
  <si>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</si>
  <si>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</si>
  <si>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</si>
  <si>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</si>
  <si>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</si>
  <si>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</si>
  <si>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</si>
  <si>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</si>
  <si>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</si>
  <si>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</si>
  <si>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</si>
  <si>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Иванова Е.А.</t>
  </si>
  <si>
    <t>Индивидуальный предприниматель</t>
  </si>
  <si>
    <t>Пудинг из творога, соус молочный</t>
  </si>
  <si>
    <t>0060/362-04,0069а/549-96</t>
  </si>
  <si>
    <t>Чай с сахаром</t>
  </si>
  <si>
    <t>7/628-96</t>
  </si>
  <si>
    <t>Булочка Домашняя</t>
  </si>
  <si>
    <t>3/769-04</t>
  </si>
  <si>
    <t>Апельсин</t>
  </si>
  <si>
    <t>14/м24-96</t>
  </si>
  <si>
    <t>Салат свекольный с огурцами</t>
  </si>
  <si>
    <t>ТТК№88</t>
  </si>
  <si>
    <t>Суп из овощей с помидорами, мясо отварное для 1 блюда</t>
  </si>
  <si>
    <t>15/132-96,12/м8-96</t>
  </si>
  <si>
    <t>Жаркое по-домашнему, капуста отварная брокколи</t>
  </si>
  <si>
    <t>003/394-96,20/523-04</t>
  </si>
  <si>
    <t>Напиток лимонный</t>
  </si>
  <si>
    <t>5/646-96</t>
  </si>
  <si>
    <t xml:space="preserve">Хлеб в/с </t>
  </si>
  <si>
    <t>ТК № 11</t>
  </si>
  <si>
    <t xml:space="preserve">Хлеб Дарницкий </t>
  </si>
  <si>
    <t>Котлета по -волжски, соус красный основной, рис с овощами, помидоры свежие</t>
  </si>
  <si>
    <t>ТТК№1, 0039/528-96,ТТК№29,8/97-04</t>
  </si>
  <si>
    <t>Напиток витаминизированный Витошка</t>
  </si>
  <si>
    <t>ТТК№103</t>
  </si>
  <si>
    <t>Хлеб в/с, хлеб Дарницкий</t>
  </si>
  <si>
    <t>Яблоко</t>
  </si>
  <si>
    <t>Салат Уральский</t>
  </si>
  <si>
    <t>ТТК№82</t>
  </si>
  <si>
    <t>Суп картофельный со сладким перцем, мясо отварное для 1 блюда, сметана для 1 блюда</t>
  </si>
  <si>
    <t>16/133-96,12/м8-96,13/м1-04</t>
  </si>
  <si>
    <t>Филе индейки тушеное в соусе</t>
  </si>
  <si>
    <t>ТТК№56а</t>
  </si>
  <si>
    <t>Пюре картофельное</t>
  </si>
  <si>
    <t>1/472-96</t>
  </si>
  <si>
    <t>Компот из мандаринов</t>
  </si>
  <si>
    <t>2а/636-04</t>
  </si>
  <si>
    <t>Каша молочная пшенная</t>
  </si>
  <si>
    <t>0029/262-96</t>
  </si>
  <si>
    <t>Какао "Хрутка"</t>
  </si>
  <si>
    <t>ТТК№90</t>
  </si>
  <si>
    <t>Яблоко свежее</t>
  </si>
  <si>
    <t>Сосиска запеченная в тесте</t>
  </si>
  <si>
    <t>7/701-96</t>
  </si>
  <si>
    <t>Салат Огородничий</t>
  </si>
  <si>
    <t>ТТК№92</t>
  </si>
  <si>
    <t>Суп картофельный с фрикадельками</t>
  </si>
  <si>
    <t>Шницель рубленный, соус томатный</t>
  </si>
  <si>
    <t>Макаронные изделия отварные, кукуруза консервированная</t>
  </si>
  <si>
    <t>Напиток клюквенный</t>
  </si>
  <si>
    <t>11/135-96</t>
  </si>
  <si>
    <t>0018а/416-96,0051/593/04</t>
  </si>
  <si>
    <t>4/469-96,8/97-04</t>
  </si>
  <si>
    <t>6/771-97</t>
  </si>
  <si>
    <t>Голубцы Любительские, пюре картофельное, бутерброд с сыром</t>
  </si>
  <si>
    <t>ТТК№33,1/472-96,19/003-04</t>
  </si>
  <si>
    <t>7а/628-96</t>
  </si>
  <si>
    <t>ТК № 11,7/97-04</t>
  </si>
  <si>
    <t>Салат по-щекински</t>
  </si>
  <si>
    <t>Борщ с капустой и картофелем, сметана для 1 блюда</t>
  </si>
  <si>
    <t>Биточки по-белорусски, соус томатный</t>
  </si>
  <si>
    <t>Гречка отварная</t>
  </si>
  <si>
    <t>Компот из мандаринов и яблок</t>
  </si>
  <si>
    <t>Хлеб в/с</t>
  </si>
  <si>
    <t>1/60-04</t>
  </si>
  <si>
    <t>2/110-96,13/м1-04</t>
  </si>
  <si>
    <t>006/479-97,0051/593/04</t>
  </si>
  <si>
    <t>5/463-96</t>
  </si>
  <si>
    <t>ТТК№53а</t>
  </si>
  <si>
    <t>Суфле творожное, молоко сгущеное с сахаром</t>
  </si>
  <si>
    <t>ТТК№15</t>
  </si>
  <si>
    <t>Напиток кофейный на сгущенном молоке</t>
  </si>
  <si>
    <t>Булочка с посыпкой</t>
  </si>
  <si>
    <t>ТТК№10</t>
  </si>
  <si>
    <t>ТТК№17</t>
  </si>
  <si>
    <t>Салат из свежих помидоров с перцем</t>
  </si>
  <si>
    <t>Щи из свежей капусты с картофелем, сметана для 1 блюда</t>
  </si>
  <si>
    <t>Биточки Фригат, соус красный основной</t>
  </si>
  <si>
    <t>Картофель, запеченный с сыром</t>
  </si>
  <si>
    <t>Напиток из вишни</t>
  </si>
  <si>
    <t>5/22-04</t>
  </si>
  <si>
    <t>1/120-96,13/м1-04</t>
  </si>
  <si>
    <t>ТТК№113а,0039/528-96</t>
  </si>
  <si>
    <t>ТТК№41</t>
  </si>
  <si>
    <t>ТТК№67а</t>
  </si>
  <si>
    <t>Котлета рубленная из филе кур, соус томатный, макаронные изделия отварные, помидоры свежие</t>
  </si>
  <si>
    <t>0047/460-96,0051/593/04,4/469-96,8/97-04</t>
  </si>
  <si>
    <t>Напиток плодово-ягодный</t>
  </si>
  <si>
    <t>ТТК№105а</t>
  </si>
  <si>
    <t>Салат Пекинский со свежими овощами</t>
  </si>
  <si>
    <t>Солянка Домашняя, сметана для 1 блюда</t>
  </si>
  <si>
    <t>Зразы рубленные, соус томатный</t>
  </si>
  <si>
    <t>Компот из кураги</t>
  </si>
  <si>
    <t>ТТК№96</t>
  </si>
  <si>
    <t>6/157-04,13/м1-04</t>
  </si>
  <si>
    <t>008/418-96,0051/593/04</t>
  </si>
  <si>
    <t>12/638-04</t>
  </si>
  <si>
    <t>Плов по-узбекски, огурец консервированный</t>
  </si>
  <si>
    <t>0036/444-04,8/97-04</t>
  </si>
  <si>
    <t>Чай фруктовый</t>
  </si>
  <si>
    <t>ТТК№116</t>
  </si>
  <si>
    <t xml:space="preserve">Хлеб в/с, сыр порционно, хлеб Дарницкий </t>
  </si>
  <si>
    <t>ТК № 11,19/003-04</t>
  </si>
  <si>
    <t>Салат из кукурузы с яйцом</t>
  </si>
  <si>
    <t>Рассольник Ленинградский, сметана для 1 блюда</t>
  </si>
  <si>
    <t>Сарделька Рябушка припущенная</t>
  </si>
  <si>
    <t>Картофель тушеный, капуста отварная брокколи</t>
  </si>
  <si>
    <t>Компот из сухофруктов</t>
  </si>
  <si>
    <t>ТТК№81</t>
  </si>
  <si>
    <t>14/129-96,13/м1-04</t>
  </si>
  <si>
    <t>ТТК№60/а</t>
  </si>
  <si>
    <t>12/216-04,20/523-04</t>
  </si>
  <si>
    <t>4а/639-04</t>
  </si>
  <si>
    <t>Каша молочная Дружба, бутерброд горячий с колбасой и сыром</t>
  </si>
  <si>
    <t>ТТК№25,ТТК№62</t>
  </si>
  <si>
    <t>Какао витаминизированный "Чукка"</t>
  </si>
  <si>
    <t>ТТК№70</t>
  </si>
  <si>
    <t xml:space="preserve">Хлеб в/с, хлеб Дарницкий </t>
  </si>
  <si>
    <t xml:space="preserve">Яблоко </t>
  </si>
  <si>
    <t>Щи из свежей капусты, мясо отварное для 1 блюда, сметана для 1 блюда</t>
  </si>
  <si>
    <t>Гуляш из говядины</t>
  </si>
  <si>
    <t>Макаронные изделия отварные</t>
  </si>
  <si>
    <t>Напиток мандариновый</t>
  </si>
  <si>
    <t>Хлеб Дарницкий</t>
  </si>
  <si>
    <t>12/120-96,12/м8-96,13/м1-04</t>
  </si>
  <si>
    <t>002/437-04</t>
  </si>
  <si>
    <t>4/469-96</t>
  </si>
  <si>
    <t>ТТК№57</t>
  </si>
  <si>
    <t>Оладьи из печени, пюре картофельное, горошек зелный консервированный</t>
  </si>
  <si>
    <t>ТТК№49,1/472-96,8/97-04</t>
  </si>
  <si>
    <t>Груша</t>
  </si>
  <si>
    <t>Рассольник Ленинградский, мясо отварное ля 1 блюда, сметана для 1 блюда</t>
  </si>
  <si>
    <t>Рулет с луком и яйцом, соус красный основной</t>
  </si>
  <si>
    <t>Рис отварной</t>
  </si>
  <si>
    <t>ТТК№80</t>
  </si>
  <si>
    <t>14/129-96,12/м8-96,12/м1-04</t>
  </si>
  <si>
    <t>0037/420-96,0039/528-96</t>
  </si>
  <si>
    <t>6/464-96</t>
  </si>
  <si>
    <t>Тефтели из курицы тушеные в соусе, макаронные изделия отварные, перец сладкий болгарский, бутерброд горячий с сыром</t>
  </si>
  <si>
    <t>ТТК№ 66, 4/469-96,22/97-04, ТК12</t>
  </si>
  <si>
    <t>Чай с молоком</t>
  </si>
  <si>
    <t>9/630-96</t>
  </si>
  <si>
    <t>Салат Витаминнный</t>
  </si>
  <si>
    <t>Борщ с капустой и картофелем, помидорами, сметана для 1 блюда, мясо отварное для 1 блюда</t>
  </si>
  <si>
    <t>Котлета Домашняя, соус томатный</t>
  </si>
  <si>
    <t>Картофель отварной, капуста отварная брокколи</t>
  </si>
  <si>
    <t>17/27-96</t>
  </si>
  <si>
    <t>13/110-96,12/м8-96,13/м1-04</t>
  </si>
  <si>
    <t>0011/476-97,0051/593-04</t>
  </si>
  <si>
    <t>11/470-96,20/523-04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</si>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</sst>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5117038483843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11" fillId="4" borderId="2" xfId="0" applyNumberFormat="1" applyFont="1" applyFill="1" applyBorder="1" applyAlignment="1" applyProtection="1">
      <alignment wrapText="1"/>
      <protection locked="0"/>
    </xf>
    <xf numFmtId="0" fontId="11" fillId="4" borderId="2" xfId="0" applyNumberFormat="1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E66" sqref="E6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/>
      <c r="D1" s="61"/>
      <c r="E1" s="61"/>
      <c r="F1" s="12" t="s">
        <v>16</v>
      </c>
      <c r="G1" s="2" t="s">
        <v>17</v>
      </c>
      <c r="H1" s="62" t="s">
        <v>40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39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152</v>
      </c>
      <c r="F6" s="49">
        <v>260</v>
      </c>
      <c r="G6" s="49">
        <v>12.66</v>
      </c>
      <c r="H6" s="49">
        <v>18.559999999999999</v>
      </c>
      <c r="I6" s="50">
        <v>39.56</v>
      </c>
      <c r="J6" s="49">
        <v>367.7</v>
      </c>
      <c r="K6" s="51" t="s">
        <v>153</v>
      </c>
      <c r="L6" s="52">
        <v>83.56</v>
      </c>
    </row>
    <row r="7" spans="1:12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5" x14ac:dyDescent="0.25">
      <c r="A8" s="23"/>
      <c r="B8" s="15"/>
      <c r="C8" s="11"/>
      <c r="D8" s="7" t="s">
        <v>22</v>
      </c>
      <c r="E8" s="53" t="s">
        <v>154</v>
      </c>
      <c r="F8" s="54">
        <v>200</v>
      </c>
      <c r="G8" s="54">
        <v>5.46</v>
      </c>
      <c r="H8" s="54">
        <v>6.17</v>
      </c>
      <c r="I8" s="55">
        <v>10.8</v>
      </c>
      <c r="J8" s="54">
        <v>119.2</v>
      </c>
      <c r="K8" s="6" t="s">
        <v>155</v>
      </c>
      <c r="L8" s="56">
        <v>57.58</v>
      </c>
    </row>
    <row r="9" spans="1:12" ht="15" x14ac:dyDescent="0.25">
      <c r="A9" s="23"/>
      <c r="B9" s="15"/>
      <c r="C9" s="11"/>
      <c r="D9" s="7" t="s">
        <v>23</v>
      </c>
      <c r="E9" s="57" t="s">
        <v>156</v>
      </c>
      <c r="F9" s="54">
        <v>20</v>
      </c>
      <c r="G9" s="54">
        <v>1.44</v>
      </c>
      <c r="H9" s="54">
        <v>0.18</v>
      </c>
      <c r="I9" s="55">
        <v>9.8699999999999992</v>
      </c>
      <c r="J9" s="54">
        <v>44.8</v>
      </c>
      <c r="K9" s="58" t="s">
        <v>58</v>
      </c>
      <c r="L9" s="56">
        <v>1.77</v>
      </c>
    </row>
    <row r="10" spans="1:12" ht="15" x14ac:dyDescent="0.25">
      <c r="A10" s="23"/>
      <c r="B10" s="15"/>
      <c r="C10" s="11"/>
      <c r="D10" s="7" t="s">
        <v>24</v>
      </c>
      <c r="E10" s="57" t="s">
        <v>157</v>
      </c>
      <c r="F10" s="54">
        <v>140</v>
      </c>
      <c r="G10" s="54">
        <v>0.56000000000000005</v>
      </c>
      <c r="H10" s="54">
        <v>0</v>
      </c>
      <c r="I10" s="55">
        <v>15.82</v>
      </c>
      <c r="J10" s="54">
        <v>64.400000000000006</v>
      </c>
      <c r="K10" s="58" t="s">
        <v>48</v>
      </c>
      <c r="L10" s="56">
        <v>29.09</v>
      </c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20.12</v>
      </c>
      <c r="H13" s="19">
        <f t="shared" si="0"/>
        <v>24.909999999999997</v>
      </c>
      <c r="I13" s="19">
        <f t="shared" si="0"/>
        <v>76.05</v>
      </c>
      <c r="J13" s="19">
        <f t="shared" si="0"/>
        <v>596.09999999999991</v>
      </c>
      <c r="K13" s="25"/>
      <c r="L13" s="19">
        <f t="shared" ref="L13" si="1">SUM(L6:L12)</f>
        <v>172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8" t="s">
        <v>97</v>
      </c>
      <c r="F14" s="49">
        <v>60</v>
      </c>
      <c r="G14" s="49">
        <v>0.41</v>
      </c>
      <c r="H14" s="49">
        <v>5.99</v>
      </c>
      <c r="I14" s="50">
        <v>1.58</v>
      </c>
      <c r="J14" s="49">
        <v>61.8</v>
      </c>
      <c r="K14" s="51" t="s">
        <v>103</v>
      </c>
      <c r="L14" s="52">
        <v>31.85</v>
      </c>
    </row>
    <row r="15" spans="1:12" ht="30" x14ac:dyDescent="0.25">
      <c r="A15" s="23"/>
      <c r="B15" s="15"/>
      <c r="C15" s="11"/>
      <c r="D15" s="7" t="s">
        <v>27</v>
      </c>
      <c r="E15" s="53" t="s">
        <v>158</v>
      </c>
      <c r="F15" s="54">
        <v>270</v>
      </c>
      <c r="G15" s="54">
        <v>5.19</v>
      </c>
      <c r="H15" s="54">
        <v>7.65</v>
      </c>
      <c r="I15" s="55">
        <v>9.9700000000000006</v>
      </c>
      <c r="J15" s="54">
        <v>131.82</v>
      </c>
      <c r="K15" s="6" t="s">
        <v>163</v>
      </c>
      <c r="L15" s="56">
        <v>64.47</v>
      </c>
    </row>
    <row r="16" spans="1:12" ht="15" x14ac:dyDescent="0.25">
      <c r="A16" s="23"/>
      <c r="B16" s="15"/>
      <c r="C16" s="11"/>
      <c r="D16" s="7" t="s">
        <v>28</v>
      </c>
      <c r="E16" s="53" t="s">
        <v>159</v>
      </c>
      <c r="F16" s="54">
        <v>90</v>
      </c>
      <c r="G16" s="54">
        <v>12.59</v>
      </c>
      <c r="H16" s="54">
        <v>10.76</v>
      </c>
      <c r="I16" s="55">
        <v>3.59</v>
      </c>
      <c r="J16" s="54">
        <v>160.75</v>
      </c>
      <c r="K16" s="6" t="s">
        <v>164</v>
      </c>
      <c r="L16" s="56">
        <v>120.04</v>
      </c>
    </row>
    <row r="17" spans="1:12" ht="15" x14ac:dyDescent="0.25">
      <c r="A17" s="23"/>
      <c r="B17" s="15"/>
      <c r="C17" s="11"/>
      <c r="D17" s="7" t="s">
        <v>29</v>
      </c>
      <c r="E17" s="53" t="s">
        <v>160</v>
      </c>
      <c r="F17" s="54">
        <v>180</v>
      </c>
      <c r="G17" s="54">
        <v>6.44</v>
      </c>
      <c r="H17" s="54">
        <v>5.0999999999999996</v>
      </c>
      <c r="I17" s="55">
        <v>46.08</v>
      </c>
      <c r="J17" s="54">
        <v>244.82</v>
      </c>
      <c r="K17" s="6" t="s">
        <v>165</v>
      </c>
      <c r="L17" s="56">
        <v>17.89</v>
      </c>
    </row>
    <row r="18" spans="1:12" ht="15" x14ac:dyDescent="0.25">
      <c r="A18" s="23"/>
      <c r="B18" s="15"/>
      <c r="C18" s="11"/>
      <c r="D18" s="7" t="s">
        <v>30</v>
      </c>
      <c r="E18" s="57" t="s">
        <v>161</v>
      </c>
      <c r="F18" s="54">
        <v>200</v>
      </c>
      <c r="G18" s="54">
        <v>0.2</v>
      </c>
      <c r="H18" s="54">
        <v>0</v>
      </c>
      <c r="I18" s="55">
        <v>25.8</v>
      </c>
      <c r="J18" s="54">
        <v>98.12</v>
      </c>
      <c r="K18" s="58" t="s">
        <v>166</v>
      </c>
      <c r="L18" s="56">
        <v>20.68</v>
      </c>
    </row>
    <row r="19" spans="1:12" ht="15" x14ac:dyDescent="0.25">
      <c r="A19" s="23"/>
      <c r="B19" s="15"/>
      <c r="C19" s="11"/>
      <c r="D19" s="7" t="s">
        <v>31</v>
      </c>
      <c r="E19" s="57" t="s">
        <v>57</v>
      </c>
      <c r="F19" s="54">
        <v>20</v>
      </c>
      <c r="G19" s="54">
        <v>1.52</v>
      </c>
      <c r="H19" s="54">
        <v>0.12</v>
      </c>
      <c r="I19" s="55">
        <v>10.46</v>
      </c>
      <c r="J19" s="54">
        <v>46.6</v>
      </c>
      <c r="K19" s="58" t="s">
        <v>58</v>
      </c>
      <c r="L19" s="56">
        <v>1.8</v>
      </c>
    </row>
    <row r="20" spans="1:12" ht="15" x14ac:dyDescent="0.25">
      <c r="A20" s="23"/>
      <c r="B20" s="15"/>
      <c r="C20" s="11"/>
      <c r="D20" s="7" t="s">
        <v>32</v>
      </c>
      <c r="E20" s="57" t="s">
        <v>162</v>
      </c>
      <c r="F20" s="54">
        <v>15</v>
      </c>
      <c r="G20" s="54">
        <v>1.02</v>
      </c>
      <c r="H20" s="54">
        <v>0.18</v>
      </c>
      <c r="I20" s="55">
        <v>6.96</v>
      </c>
      <c r="J20" s="54">
        <v>32.25</v>
      </c>
      <c r="K20" s="58" t="s">
        <v>58</v>
      </c>
      <c r="L20" s="56">
        <v>1.27</v>
      </c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835</v>
      </c>
      <c r="G23" s="19">
        <f t="shared" ref="G23:J23" si="2">SUM(G14:G22)</f>
        <v>27.37</v>
      </c>
      <c r="H23" s="19">
        <f t="shared" si="2"/>
        <v>29.8</v>
      </c>
      <c r="I23" s="19">
        <f t="shared" si="2"/>
        <v>104.43999999999998</v>
      </c>
      <c r="J23" s="19">
        <f t="shared" si="2"/>
        <v>776.16000000000008</v>
      </c>
      <c r="K23" s="25"/>
      <c r="L23" s="19">
        <f t="shared" ref="L23" si="3">SUM(L14:L22)</f>
        <v>258</v>
      </c>
    </row>
    <row r="24" spans="1:12" ht="15.75" thickBot="1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1455</v>
      </c>
      <c r="G24" s="32">
        <f t="shared" ref="G24:J24" si="4">G13+G23</f>
        <v>47.49</v>
      </c>
      <c r="H24" s="32">
        <f t="shared" si="4"/>
        <v>54.709999999999994</v>
      </c>
      <c r="I24" s="32">
        <f t="shared" si="4"/>
        <v>180.48999999999998</v>
      </c>
      <c r="J24" s="32">
        <f t="shared" si="4"/>
        <v>1372.26</v>
      </c>
      <c r="K24" s="32"/>
      <c r="L24" s="32">
        <f t="shared" ref="L24" si="5">L13+L23</f>
        <v>430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167</v>
      </c>
      <c r="F25" s="49">
        <v>245</v>
      </c>
      <c r="G25" s="49">
        <v>23.89</v>
      </c>
      <c r="H25" s="49">
        <v>21.72</v>
      </c>
      <c r="I25" s="50">
        <v>29.39</v>
      </c>
      <c r="J25" s="49">
        <v>402.1</v>
      </c>
      <c r="K25" s="51" t="s">
        <v>168</v>
      </c>
      <c r="L25" s="52">
        <v>112.34</v>
      </c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22</v>
      </c>
      <c r="E27" s="53" t="s">
        <v>43</v>
      </c>
      <c r="F27" s="54">
        <v>200</v>
      </c>
      <c r="G27" s="54">
        <v>0.1</v>
      </c>
      <c r="H27" s="54">
        <v>0</v>
      </c>
      <c r="I27" s="55">
        <v>9.98</v>
      </c>
      <c r="J27" s="54">
        <v>37.4</v>
      </c>
      <c r="K27" s="6" t="s">
        <v>44</v>
      </c>
      <c r="L27" s="56">
        <v>2.5</v>
      </c>
    </row>
    <row r="28" spans="1:12" ht="15" x14ac:dyDescent="0.25">
      <c r="A28" s="14"/>
      <c r="B28" s="15"/>
      <c r="C28" s="11"/>
      <c r="D28" s="7" t="s">
        <v>23</v>
      </c>
      <c r="E28" s="57" t="s">
        <v>156</v>
      </c>
      <c r="F28" s="54">
        <v>30</v>
      </c>
      <c r="G28" s="54">
        <v>2.2000000000000002</v>
      </c>
      <c r="H28" s="54">
        <v>0.24</v>
      </c>
      <c r="I28" s="55">
        <v>15.1</v>
      </c>
      <c r="J28" s="54">
        <v>68.099999999999994</v>
      </c>
      <c r="K28" s="58" t="s">
        <v>58</v>
      </c>
      <c r="L28" s="56">
        <v>2.67</v>
      </c>
    </row>
    <row r="29" spans="1:12" ht="15" x14ac:dyDescent="0.25">
      <c r="A29" s="14"/>
      <c r="B29" s="15"/>
      <c r="C29" s="11"/>
      <c r="D29" s="7" t="s">
        <v>24</v>
      </c>
      <c r="E29" s="57" t="s">
        <v>169</v>
      </c>
      <c r="F29" s="54">
        <v>155</v>
      </c>
      <c r="G29" s="54">
        <v>0.6</v>
      </c>
      <c r="H29" s="54">
        <v>0</v>
      </c>
      <c r="I29" s="55">
        <v>16.59</v>
      </c>
      <c r="J29" s="54">
        <v>65.099999999999994</v>
      </c>
      <c r="K29" s="58" t="s">
        <v>48</v>
      </c>
      <c r="L29" s="56">
        <v>54.49</v>
      </c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630</v>
      </c>
      <c r="G32" s="19">
        <f t="shared" ref="G32" si="6">SUM(G25:G31)</f>
        <v>26.790000000000003</v>
      </c>
      <c r="H32" s="19">
        <f t="shared" ref="H32" si="7">SUM(H25:H31)</f>
        <v>21.959999999999997</v>
      </c>
      <c r="I32" s="19">
        <f t="shared" ref="I32" si="8">SUM(I25:I31)</f>
        <v>71.06</v>
      </c>
      <c r="J32" s="19">
        <f t="shared" ref="J32:L32" si="9">SUM(J25:J31)</f>
        <v>572.70000000000005</v>
      </c>
      <c r="K32" s="25"/>
      <c r="L32" s="19">
        <f t="shared" si="9"/>
        <v>172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8" t="s">
        <v>83</v>
      </c>
      <c r="F33" s="49">
        <v>100</v>
      </c>
      <c r="G33" s="49">
        <v>1.98</v>
      </c>
      <c r="H33" s="49">
        <v>7.49</v>
      </c>
      <c r="I33" s="50">
        <v>8.84</v>
      </c>
      <c r="J33" s="49">
        <v>109.2</v>
      </c>
      <c r="K33" s="51" t="s">
        <v>173</v>
      </c>
      <c r="L33" s="52">
        <v>42.72</v>
      </c>
    </row>
    <row r="34" spans="1:12" ht="30" x14ac:dyDescent="0.25">
      <c r="A34" s="14"/>
      <c r="B34" s="15"/>
      <c r="C34" s="11"/>
      <c r="D34" s="7" t="s">
        <v>27</v>
      </c>
      <c r="E34" s="53" t="s">
        <v>170</v>
      </c>
      <c r="F34" s="54">
        <v>265</v>
      </c>
      <c r="G34" s="54">
        <v>5.74</v>
      </c>
      <c r="H34" s="54">
        <v>7.28</v>
      </c>
      <c r="I34" s="55">
        <v>19.420000000000002</v>
      </c>
      <c r="J34" s="54">
        <v>164.67</v>
      </c>
      <c r="K34" s="6" t="s">
        <v>174</v>
      </c>
      <c r="L34" s="56">
        <v>57.31</v>
      </c>
    </row>
    <row r="35" spans="1:12" ht="15" x14ac:dyDescent="0.25">
      <c r="A35" s="14"/>
      <c r="B35" s="15"/>
      <c r="C35" s="11"/>
      <c r="D35" s="7" t="s">
        <v>28</v>
      </c>
      <c r="E35" s="53" t="s">
        <v>171</v>
      </c>
      <c r="F35" s="54">
        <v>100</v>
      </c>
      <c r="G35" s="54">
        <v>10.45</v>
      </c>
      <c r="H35" s="54">
        <v>9.59</v>
      </c>
      <c r="I35" s="55">
        <v>10.57</v>
      </c>
      <c r="J35" s="54">
        <v>168</v>
      </c>
      <c r="K35" s="6" t="s">
        <v>175</v>
      </c>
      <c r="L35" s="56">
        <v>90.71</v>
      </c>
    </row>
    <row r="36" spans="1:12" ht="15" x14ac:dyDescent="0.25">
      <c r="A36" s="14"/>
      <c r="B36" s="15"/>
      <c r="C36" s="11"/>
      <c r="D36" s="7" t="s">
        <v>29</v>
      </c>
      <c r="E36" s="53" t="s">
        <v>172</v>
      </c>
      <c r="F36" s="54">
        <v>150</v>
      </c>
      <c r="G36" s="54">
        <v>3.87</v>
      </c>
      <c r="H36" s="54">
        <v>5.25</v>
      </c>
      <c r="I36" s="55">
        <v>41.8</v>
      </c>
      <c r="J36" s="54">
        <v>219.37</v>
      </c>
      <c r="K36" s="6" t="s">
        <v>176</v>
      </c>
      <c r="L36" s="56">
        <v>25.25</v>
      </c>
    </row>
    <row r="37" spans="1:12" ht="15" x14ac:dyDescent="0.25">
      <c r="A37" s="14"/>
      <c r="B37" s="15"/>
      <c r="C37" s="11"/>
      <c r="D37" s="7" t="s">
        <v>30</v>
      </c>
      <c r="E37" s="57" t="s">
        <v>126</v>
      </c>
      <c r="F37" s="54">
        <v>200</v>
      </c>
      <c r="G37" s="54">
        <v>0.13</v>
      </c>
      <c r="H37" s="54">
        <v>0</v>
      </c>
      <c r="I37" s="55">
        <v>15.24</v>
      </c>
      <c r="J37" s="54">
        <v>58.16</v>
      </c>
      <c r="K37" s="58" t="s">
        <v>127</v>
      </c>
      <c r="L37" s="56">
        <v>16.399999999999999</v>
      </c>
    </row>
    <row r="38" spans="1:12" ht="15" x14ac:dyDescent="0.25">
      <c r="A38" s="14"/>
      <c r="B38" s="15"/>
      <c r="C38" s="11"/>
      <c r="D38" s="7" t="s">
        <v>31</v>
      </c>
      <c r="E38" s="57" t="s">
        <v>57</v>
      </c>
      <c r="F38" s="54">
        <v>20</v>
      </c>
      <c r="G38" s="54">
        <v>1.52</v>
      </c>
      <c r="H38" s="54">
        <v>0.12</v>
      </c>
      <c r="I38" s="55">
        <v>10.46</v>
      </c>
      <c r="J38" s="54">
        <v>46.6</v>
      </c>
      <c r="K38" s="58" t="s">
        <v>58</v>
      </c>
      <c r="L38" s="56">
        <v>1.8</v>
      </c>
    </row>
    <row r="39" spans="1:12" ht="15" x14ac:dyDescent="0.25">
      <c r="A39" s="14"/>
      <c r="B39" s="15"/>
      <c r="C39" s="11"/>
      <c r="D39" s="7" t="s">
        <v>32</v>
      </c>
      <c r="E39" s="57" t="s">
        <v>59</v>
      </c>
      <c r="F39" s="54">
        <v>10</v>
      </c>
      <c r="G39" s="54">
        <v>0.68</v>
      </c>
      <c r="H39" s="54">
        <v>0.12</v>
      </c>
      <c r="I39" s="55">
        <v>4.6399999999999997</v>
      </c>
      <c r="J39" s="54">
        <v>21.5</v>
      </c>
      <c r="K39" s="58" t="s">
        <v>58</v>
      </c>
      <c r="L39" s="56">
        <v>0.87</v>
      </c>
    </row>
    <row r="40" spans="1:12" ht="15" x14ac:dyDescent="0.25">
      <c r="A40" s="14"/>
      <c r="B40" s="15"/>
      <c r="C40" s="11"/>
      <c r="D40" s="59" t="s">
        <v>24</v>
      </c>
      <c r="E40" s="53" t="s">
        <v>80</v>
      </c>
      <c r="F40" s="54">
        <v>110</v>
      </c>
      <c r="G40" s="54">
        <v>0.44</v>
      </c>
      <c r="H40" s="54">
        <v>0</v>
      </c>
      <c r="I40" s="55">
        <v>12.4</v>
      </c>
      <c r="J40" s="54">
        <v>50.6</v>
      </c>
      <c r="K40" s="6" t="s">
        <v>48</v>
      </c>
      <c r="L40" s="56">
        <v>22.94</v>
      </c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955</v>
      </c>
      <c r="G42" s="19">
        <f t="shared" ref="G42" si="10">SUM(G33:G41)</f>
        <v>24.810000000000002</v>
      </c>
      <c r="H42" s="19">
        <f t="shared" ref="H42" si="11">SUM(H33:H41)</f>
        <v>29.85</v>
      </c>
      <c r="I42" s="19">
        <f t="shared" ref="I42" si="12">SUM(I33:I41)</f>
        <v>123.36999999999999</v>
      </c>
      <c r="J42" s="19">
        <f t="shared" ref="J42:L42" si="13">SUM(J33:J41)</f>
        <v>838.1</v>
      </c>
      <c r="K42" s="25"/>
      <c r="L42" s="19">
        <f t="shared" si="13"/>
        <v>258.00000000000006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1585</v>
      </c>
      <c r="G43" s="32">
        <f t="shared" ref="G43" si="14">G32+G42</f>
        <v>51.600000000000009</v>
      </c>
      <c r="H43" s="32">
        <f t="shared" ref="H43" si="15">H32+H42</f>
        <v>51.81</v>
      </c>
      <c r="I43" s="32">
        <f t="shared" ref="I43" si="16">I32+I42</f>
        <v>194.43</v>
      </c>
      <c r="J43" s="32">
        <f t="shared" ref="J43:L43" si="17">J32+J42</f>
        <v>1410.8000000000002</v>
      </c>
      <c r="K43" s="32"/>
      <c r="L43" s="32">
        <f t="shared" si="17"/>
        <v>430.00000000000006</v>
      </c>
    </row>
    <row r="44" spans="1:12" ht="4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177</v>
      </c>
      <c r="F44" s="49">
        <v>355</v>
      </c>
      <c r="G44" s="49">
        <v>21.58</v>
      </c>
      <c r="H44" s="49">
        <v>27.94</v>
      </c>
      <c r="I44" s="50">
        <v>70.83</v>
      </c>
      <c r="J44" s="49">
        <v>605.45000000000005</v>
      </c>
      <c r="K44" s="51" t="s">
        <v>178</v>
      </c>
      <c r="L44" s="52">
        <v>158.83000000000001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22</v>
      </c>
      <c r="E46" s="53" t="s">
        <v>179</v>
      </c>
      <c r="F46" s="54">
        <v>200</v>
      </c>
      <c r="G46" s="54">
        <v>1.4</v>
      </c>
      <c r="H46" s="54">
        <v>1.6</v>
      </c>
      <c r="I46" s="55">
        <v>12.33</v>
      </c>
      <c r="J46" s="54">
        <v>66.400000000000006</v>
      </c>
      <c r="K46" s="6" t="s">
        <v>180</v>
      </c>
      <c r="L46" s="56">
        <v>10.5</v>
      </c>
    </row>
    <row r="47" spans="1:12" ht="15" x14ac:dyDescent="0.25">
      <c r="A47" s="23"/>
      <c r="B47" s="15"/>
      <c r="C47" s="11"/>
      <c r="D47" s="7" t="s">
        <v>23</v>
      </c>
      <c r="E47" s="57" t="s">
        <v>64</v>
      </c>
      <c r="F47" s="54">
        <v>30</v>
      </c>
      <c r="G47" s="54">
        <v>2.2000000000000002</v>
      </c>
      <c r="H47" s="54">
        <v>0.24</v>
      </c>
      <c r="I47" s="55">
        <v>15.1</v>
      </c>
      <c r="J47" s="54">
        <v>68.099999999999994</v>
      </c>
      <c r="K47" s="58" t="s">
        <v>96</v>
      </c>
      <c r="L47" s="56">
        <v>2.67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25.179999999999996</v>
      </c>
      <c r="H51" s="19">
        <f t="shared" ref="H51" si="19">SUM(H44:H50)</f>
        <v>29.78</v>
      </c>
      <c r="I51" s="19">
        <f t="shared" ref="I51" si="20">SUM(I44:I50)</f>
        <v>98.259999999999991</v>
      </c>
      <c r="J51" s="19">
        <f t="shared" ref="J51:L51" si="21">SUM(J44:J50)</f>
        <v>739.95</v>
      </c>
      <c r="K51" s="25"/>
      <c r="L51" s="19">
        <f t="shared" si="21"/>
        <v>172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8" t="s">
        <v>181</v>
      </c>
      <c r="F52" s="49">
        <v>100</v>
      </c>
      <c r="G52" s="49">
        <v>1.1000000000000001</v>
      </c>
      <c r="H52" s="49">
        <v>5.0199999999999996</v>
      </c>
      <c r="I52" s="50">
        <v>12.73</v>
      </c>
      <c r="J52" s="49">
        <v>98.03</v>
      </c>
      <c r="K52" s="51" t="s">
        <v>185</v>
      </c>
      <c r="L52" s="52">
        <v>15.87</v>
      </c>
    </row>
    <row r="53" spans="1:12" ht="30" x14ac:dyDescent="0.25">
      <c r="A53" s="23"/>
      <c r="B53" s="15"/>
      <c r="C53" s="11"/>
      <c r="D53" s="7" t="s">
        <v>27</v>
      </c>
      <c r="E53" s="53" t="s">
        <v>182</v>
      </c>
      <c r="F53" s="54">
        <v>265</v>
      </c>
      <c r="G53" s="54">
        <v>5.01</v>
      </c>
      <c r="H53" s="54">
        <v>4.6660000000000004</v>
      </c>
      <c r="I53" s="55">
        <v>13.14</v>
      </c>
      <c r="J53" s="54">
        <v>116.19</v>
      </c>
      <c r="K53" s="6" t="s">
        <v>186</v>
      </c>
      <c r="L53" s="56">
        <v>55.96</v>
      </c>
    </row>
    <row r="54" spans="1:12" ht="15" x14ac:dyDescent="0.25">
      <c r="A54" s="23"/>
      <c r="B54" s="15"/>
      <c r="C54" s="11"/>
      <c r="D54" s="7" t="s">
        <v>28</v>
      </c>
      <c r="E54" s="53" t="s">
        <v>183</v>
      </c>
      <c r="F54" s="54">
        <v>100</v>
      </c>
      <c r="G54" s="54">
        <v>15.81</v>
      </c>
      <c r="H54" s="54">
        <v>18.27</v>
      </c>
      <c r="I54" s="55">
        <v>34.97</v>
      </c>
      <c r="J54" s="54">
        <v>360.63</v>
      </c>
      <c r="K54" s="6" t="s">
        <v>187</v>
      </c>
      <c r="L54" s="56">
        <v>88.44</v>
      </c>
    </row>
    <row r="55" spans="1:12" ht="15" x14ac:dyDescent="0.25">
      <c r="A55" s="23"/>
      <c r="B55" s="15"/>
      <c r="C55" s="11"/>
      <c r="D55" s="7" t="s">
        <v>29</v>
      </c>
      <c r="E55" s="53" t="s">
        <v>184</v>
      </c>
      <c r="F55" s="54">
        <v>150</v>
      </c>
      <c r="G55" s="54">
        <v>3.05</v>
      </c>
      <c r="H55" s="54">
        <v>3.94</v>
      </c>
      <c r="I55" s="55">
        <v>22.57</v>
      </c>
      <c r="J55" s="54">
        <v>132.54</v>
      </c>
      <c r="K55" s="6" t="s">
        <v>188</v>
      </c>
      <c r="L55" s="56">
        <v>44.97</v>
      </c>
    </row>
    <row r="56" spans="1:12" ht="15" x14ac:dyDescent="0.25">
      <c r="A56" s="23"/>
      <c r="B56" s="15"/>
      <c r="C56" s="11"/>
      <c r="D56" s="7" t="s">
        <v>30</v>
      </c>
      <c r="E56" s="57" t="s">
        <v>101</v>
      </c>
      <c r="F56" s="54">
        <v>200</v>
      </c>
      <c r="G56" s="54">
        <v>0.17</v>
      </c>
      <c r="H56" s="54">
        <v>0</v>
      </c>
      <c r="I56" s="55">
        <v>19.8</v>
      </c>
      <c r="J56" s="54">
        <v>75.599999999999994</v>
      </c>
      <c r="K56" s="58" t="s">
        <v>107</v>
      </c>
      <c r="L56" s="56">
        <v>14.62</v>
      </c>
    </row>
    <row r="57" spans="1:12" ht="15" x14ac:dyDescent="0.25">
      <c r="A57" s="23"/>
      <c r="B57" s="15"/>
      <c r="C57" s="11"/>
      <c r="D57" s="7" t="s">
        <v>31</v>
      </c>
      <c r="E57" s="57" t="s">
        <v>57</v>
      </c>
      <c r="F57" s="54">
        <v>25</v>
      </c>
      <c r="G57" s="54">
        <v>1.9</v>
      </c>
      <c r="H57" s="54">
        <v>0.15</v>
      </c>
      <c r="I57" s="55">
        <v>13.08</v>
      </c>
      <c r="J57" s="54">
        <v>58.25</v>
      </c>
      <c r="K57" s="58" t="s">
        <v>58</v>
      </c>
      <c r="L57" s="56">
        <v>2.27</v>
      </c>
    </row>
    <row r="58" spans="1:12" ht="15" x14ac:dyDescent="0.25">
      <c r="A58" s="23"/>
      <c r="B58" s="15"/>
      <c r="C58" s="11"/>
      <c r="D58" s="7" t="s">
        <v>32</v>
      </c>
      <c r="E58" s="57" t="s">
        <v>59</v>
      </c>
      <c r="F58" s="54">
        <v>10</v>
      </c>
      <c r="G58" s="54">
        <v>0.68</v>
      </c>
      <c r="H58" s="54">
        <v>0.1</v>
      </c>
      <c r="I58" s="55">
        <v>4.6399999999999997</v>
      </c>
      <c r="J58" s="54">
        <v>21.5</v>
      </c>
      <c r="K58" s="58" t="s">
        <v>58</v>
      </c>
      <c r="L58" s="56">
        <v>0.87</v>
      </c>
    </row>
    <row r="59" spans="1:12" ht="15" x14ac:dyDescent="0.25">
      <c r="A59" s="23"/>
      <c r="B59" s="15"/>
      <c r="C59" s="11"/>
      <c r="D59" s="59" t="s">
        <v>24</v>
      </c>
      <c r="E59" s="53" t="s">
        <v>169</v>
      </c>
      <c r="F59" s="54">
        <v>100</v>
      </c>
      <c r="G59" s="54">
        <v>0.4</v>
      </c>
      <c r="H59" s="54">
        <v>0</v>
      </c>
      <c r="I59" s="55">
        <v>10.7</v>
      </c>
      <c r="J59" s="54">
        <v>42</v>
      </c>
      <c r="K59" s="6" t="s">
        <v>48</v>
      </c>
      <c r="L59" s="56">
        <v>35</v>
      </c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950</v>
      </c>
      <c r="G61" s="19">
        <f t="shared" ref="G61" si="22">SUM(G52:G60)</f>
        <v>28.12</v>
      </c>
      <c r="H61" s="19">
        <f t="shared" ref="H61" si="23">SUM(H52:H60)</f>
        <v>32.146000000000001</v>
      </c>
      <c r="I61" s="19">
        <f t="shared" ref="I61" si="24">SUM(I52:I60)</f>
        <v>131.63</v>
      </c>
      <c r="J61" s="19">
        <f t="shared" ref="J61:L61" si="25">SUM(J52:J60)</f>
        <v>904.74</v>
      </c>
      <c r="K61" s="25"/>
      <c r="L61" s="19">
        <f t="shared" si="25"/>
        <v>258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1535</v>
      </c>
      <c r="G62" s="32">
        <f t="shared" ref="G62" si="26">G51+G61</f>
        <v>53.3</v>
      </c>
      <c r="H62" s="32">
        <f t="shared" ref="H62" si="27">H51+H61</f>
        <v>61.926000000000002</v>
      </c>
      <c r="I62" s="32">
        <f t="shared" ref="I62" si="28">I51+I61</f>
        <v>229.89</v>
      </c>
      <c r="J62" s="32">
        <f t="shared" ref="J62:L62" si="29">J51+J61</f>
        <v>1644.69</v>
      </c>
      <c r="K62" s="32"/>
      <c r="L62" s="32">
        <f t="shared" si="29"/>
        <v>430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41</v>
      </c>
      <c r="F63" s="49">
        <v>185</v>
      </c>
      <c r="G63" s="49">
        <v>23.23</v>
      </c>
      <c r="H63" s="49">
        <v>18.739999999999998</v>
      </c>
      <c r="I63" s="50">
        <v>35.5</v>
      </c>
      <c r="J63" s="49">
        <v>398.65</v>
      </c>
      <c r="K63" s="51" t="s">
        <v>42</v>
      </c>
      <c r="L63" s="52">
        <v>115.49</v>
      </c>
    </row>
    <row r="64" spans="1:12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23"/>
      <c r="B65" s="15"/>
      <c r="C65" s="11"/>
      <c r="D65" s="7" t="s">
        <v>22</v>
      </c>
      <c r="E65" s="53" t="s">
        <v>43</v>
      </c>
      <c r="F65" s="54">
        <v>200</v>
      </c>
      <c r="G65" s="54">
        <v>0.1</v>
      </c>
      <c r="H65" s="54">
        <v>0</v>
      </c>
      <c r="I65" s="55">
        <v>9.98</v>
      </c>
      <c r="J65" s="54">
        <v>37.4</v>
      </c>
      <c r="K65" s="6" t="s">
        <v>44</v>
      </c>
      <c r="L65" s="56">
        <v>2.5</v>
      </c>
    </row>
    <row r="66" spans="1:12" ht="15" x14ac:dyDescent="0.25">
      <c r="A66" s="23"/>
      <c r="B66" s="15"/>
      <c r="C66" s="11"/>
      <c r="D66" s="7" t="s">
        <v>23</v>
      </c>
      <c r="E66" s="57" t="s">
        <v>45</v>
      </c>
      <c r="F66" s="54">
        <v>50</v>
      </c>
      <c r="G66" s="54">
        <v>3.69</v>
      </c>
      <c r="H66" s="54">
        <v>6.92</v>
      </c>
      <c r="I66" s="55">
        <v>31.2</v>
      </c>
      <c r="J66" s="54">
        <v>193.48</v>
      </c>
      <c r="K66" s="58" t="s">
        <v>46</v>
      </c>
      <c r="L66" s="56">
        <v>6.36</v>
      </c>
    </row>
    <row r="67" spans="1:12" ht="15" x14ac:dyDescent="0.25">
      <c r="A67" s="23"/>
      <c r="B67" s="15"/>
      <c r="C67" s="11"/>
      <c r="D67" s="7" t="s">
        <v>24</v>
      </c>
      <c r="E67" s="57" t="s">
        <v>47</v>
      </c>
      <c r="F67" s="54">
        <v>150</v>
      </c>
      <c r="G67" s="54">
        <v>1.35</v>
      </c>
      <c r="H67" s="54">
        <v>0</v>
      </c>
      <c r="I67" s="55">
        <v>12.6</v>
      </c>
      <c r="J67" s="54">
        <v>57</v>
      </c>
      <c r="K67" s="58" t="s">
        <v>48</v>
      </c>
      <c r="L67" s="56">
        <v>47.65</v>
      </c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585</v>
      </c>
      <c r="G70" s="19">
        <f t="shared" ref="G70" si="30">SUM(G63:G69)</f>
        <v>28.370000000000005</v>
      </c>
      <c r="H70" s="19">
        <f t="shared" ref="H70" si="31">SUM(H63:H69)</f>
        <v>25.659999999999997</v>
      </c>
      <c r="I70" s="19">
        <f t="shared" ref="I70" si="32">SUM(I63:I69)</f>
        <v>89.28</v>
      </c>
      <c r="J70" s="19">
        <f t="shared" ref="J70:L70" si="33">SUM(J63:J69)</f>
        <v>686.53</v>
      </c>
      <c r="K70" s="25"/>
      <c r="L70" s="19">
        <f t="shared" si="33"/>
        <v>172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8" t="s">
        <v>49</v>
      </c>
      <c r="F71" s="49">
        <v>100</v>
      </c>
      <c r="G71" s="49">
        <v>2.1</v>
      </c>
      <c r="H71" s="49">
        <v>2.5</v>
      </c>
      <c r="I71" s="50">
        <v>7</v>
      </c>
      <c r="J71" s="49">
        <v>60.2</v>
      </c>
      <c r="K71" s="51" t="s">
        <v>50</v>
      </c>
      <c r="L71" s="52">
        <v>24.34</v>
      </c>
    </row>
    <row r="72" spans="1:12" ht="30" x14ac:dyDescent="0.25">
      <c r="A72" s="23"/>
      <c r="B72" s="15"/>
      <c r="C72" s="11"/>
      <c r="D72" s="7" t="s">
        <v>27</v>
      </c>
      <c r="E72" s="53" t="s">
        <v>51</v>
      </c>
      <c r="F72" s="54">
        <v>260</v>
      </c>
      <c r="G72" s="54">
        <v>4.92</v>
      </c>
      <c r="H72" s="54">
        <v>5.0999999999999996</v>
      </c>
      <c r="I72" s="55">
        <v>12.24</v>
      </c>
      <c r="J72" s="54">
        <v>115.46</v>
      </c>
      <c r="K72" s="6" t="s">
        <v>52</v>
      </c>
      <c r="L72" s="56">
        <v>51.75</v>
      </c>
    </row>
    <row r="73" spans="1:12" ht="15" x14ac:dyDescent="0.25">
      <c r="A73" s="23"/>
      <c r="B73" s="15"/>
      <c r="C73" s="11"/>
      <c r="D73" s="7" t="s">
        <v>28</v>
      </c>
      <c r="E73" s="53" t="s">
        <v>53</v>
      </c>
      <c r="F73" s="54">
        <v>200</v>
      </c>
      <c r="G73" s="54">
        <v>17.850000000000001</v>
      </c>
      <c r="H73" s="54">
        <v>15.54</v>
      </c>
      <c r="I73" s="55">
        <v>22.88</v>
      </c>
      <c r="J73" s="54">
        <v>398</v>
      </c>
      <c r="K73" s="6" t="s">
        <v>54</v>
      </c>
      <c r="L73" s="56">
        <v>171.76</v>
      </c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53" t="s">
        <v>55</v>
      </c>
      <c r="F75" s="54">
        <v>200</v>
      </c>
      <c r="G75" s="54">
        <v>0.14000000000000001</v>
      </c>
      <c r="H75" s="54">
        <v>0</v>
      </c>
      <c r="I75" s="55">
        <v>24.3</v>
      </c>
      <c r="J75" s="54">
        <v>94.72</v>
      </c>
      <c r="K75" s="6" t="s">
        <v>56</v>
      </c>
      <c r="L75" s="56">
        <v>7.48</v>
      </c>
    </row>
    <row r="76" spans="1:12" ht="15" x14ac:dyDescent="0.25">
      <c r="A76" s="23"/>
      <c r="B76" s="15"/>
      <c r="C76" s="11"/>
      <c r="D76" s="7" t="s">
        <v>31</v>
      </c>
      <c r="E76" s="57" t="s">
        <v>57</v>
      </c>
      <c r="F76" s="54">
        <v>40</v>
      </c>
      <c r="G76" s="54">
        <v>3.04</v>
      </c>
      <c r="H76" s="54">
        <v>0.24</v>
      </c>
      <c r="I76" s="55">
        <v>20.92</v>
      </c>
      <c r="J76" s="54">
        <v>93.2</v>
      </c>
      <c r="K76" s="58" t="s">
        <v>58</v>
      </c>
      <c r="L76" s="56">
        <v>1.8</v>
      </c>
    </row>
    <row r="77" spans="1:12" ht="15" x14ac:dyDescent="0.25">
      <c r="A77" s="23"/>
      <c r="B77" s="15"/>
      <c r="C77" s="11"/>
      <c r="D77" s="7" t="s">
        <v>32</v>
      </c>
      <c r="E77" s="57" t="s">
        <v>59</v>
      </c>
      <c r="F77" s="54">
        <v>10</v>
      </c>
      <c r="G77" s="54">
        <v>0.68</v>
      </c>
      <c r="H77" s="54">
        <v>0.12</v>
      </c>
      <c r="I77" s="55">
        <v>4.6399999999999997</v>
      </c>
      <c r="J77" s="54">
        <v>21.5</v>
      </c>
      <c r="K77" s="58" t="s">
        <v>58</v>
      </c>
      <c r="L77" s="56">
        <v>0.87</v>
      </c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28.73</v>
      </c>
      <c r="H80" s="19">
        <f t="shared" ref="H80" si="35">SUM(H71:H79)</f>
        <v>23.5</v>
      </c>
      <c r="I80" s="19">
        <f t="shared" ref="I80" si="36">SUM(I71:I79)</f>
        <v>91.98</v>
      </c>
      <c r="J80" s="19">
        <f t="shared" ref="J80:L80" si="37">SUM(J71:J79)</f>
        <v>783.08</v>
      </c>
      <c r="K80" s="25"/>
      <c r="L80" s="19">
        <f t="shared" si="37"/>
        <v>258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1395</v>
      </c>
      <c r="G81" s="32">
        <f t="shared" ref="G81" si="38">G70+G80</f>
        <v>57.100000000000009</v>
      </c>
      <c r="H81" s="32">
        <f t="shared" ref="H81" si="39">H70+H80</f>
        <v>49.16</v>
      </c>
      <c r="I81" s="32">
        <f t="shared" ref="I81" si="40">I70+I80</f>
        <v>181.26</v>
      </c>
      <c r="J81" s="32">
        <f t="shared" ref="J81:L81" si="41">J70+J80</f>
        <v>1469.6100000000001</v>
      </c>
      <c r="K81" s="32"/>
      <c r="L81" s="32">
        <f t="shared" si="41"/>
        <v>430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60</v>
      </c>
      <c r="F82" s="49">
        <v>275</v>
      </c>
      <c r="G82" s="49">
        <v>17.579999999999998</v>
      </c>
      <c r="H82" s="49">
        <v>30.93</v>
      </c>
      <c r="I82" s="50">
        <v>49.72</v>
      </c>
      <c r="J82" s="49">
        <v>481.75</v>
      </c>
      <c r="K82" s="51" t="s">
        <v>61</v>
      </c>
      <c r="L82" s="52">
        <v>122.29</v>
      </c>
    </row>
    <row r="83" spans="1:12" ht="15" x14ac:dyDescent="0.25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3"/>
      <c r="B84" s="15"/>
      <c r="C84" s="11"/>
      <c r="D84" s="7" t="s">
        <v>22</v>
      </c>
      <c r="E84" s="53" t="s">
        <v>62</v>
      </c>
      <c r="F84" s="54">
        <v>200</v>
      </c>
      <c r="G84" s="54">
        <v>0</v>
      </c>
      <c r="H84" s="54">
        <v>0</v>
      </c>
      <c r="I84" s="55">
        <v>19.399999999999999</v>
      </c>
      <c r="J84" s="54">
        <v>78</v>
      </c>
      <c r="K84" s="6" t="s">
        <v>63</v>
      </c>
      <c r="L84" s="56">
        <v>17.600000000000001</v>
      </c>
    </row>
    <row r="85" spans="1:12" ht="15" x14ac:dyDescent="0.25">
      <c r="A85" s="23"/>
      <c r="B85" s="15"/>
      <c r="C85" s="11"/>
      <c r="D85" s="7" t="s">
        <v>23</v>
      </c>
      <c r="E85" s="57" t="s">
        <v>64</v>
      </c>
      <c r="F85" s="54">
        <v>35</v>
      </c>
      <c r="G85" s="54">
        <v>2.58</v>
      </c>
      <c r="H85" s="54">
        <v>0.27</v>
      </c>
      <c r="I85" s="55">
        <v>17.72</v>
      </c>
      <c r="J85" s="54">
        <v>79.75</v>
      </c>
      <c r="K85" s="58" t="s">
        <v>58</v>
      </c>
      <c r="L85" s="56">
        <v>3.12</v>
      </c>
    </row>
    <row r="86" spans="1:12" ht="15" x14ac:dyDescent="0.25">
      <c r="A86" s="23"/>
      <c r="B86" s="15"/>
      <c r="C86" s="11"/>
      <c r="D86" s="7" t="s">
        <v>24</v>
      </c>
      <c r="E86" s="57" t="s">
        <v>65</v>
      </c>
      <c r="F86" s="54">
        <v>145</v>
      </c>
      <c r="G86" s="54">
        <v>0.57999999999999996</v>
      </c>
      <c r="H86" s="54">
        <v>0</v>
      </c>
      <c r="I86" s="55">
        <v>16.39</v>
      </c>
      <c r="J86" s="54">
        <v>66.7</v>
      </c>
      <c r="K86" s="58" t="s">
        <v>48</v>
      </c>
      <c r="L86" s="56">
        <v>28.99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655</v>
      </c>
      <c r="G89" s="19">
        <f t="shared" ref="G89" si="42">SUM(G82:G88)</f>
        <v>20.739999999999995</v>
      </c>
      <c r="H89" s="19">
        <f t="shared" ref="H89" si="43">SUM(H82:H88)</f>
        <v>31.2</v>
      </c>
      <c r="I89" s="19">
        <f t="shared" ref="I89" si="44">SUM(I82:I88)</f>
        <v>103.23</v>
      </c>
      <c r="J89" s="19">
        <f t="shared" ref="J89:L89" si="45">SUM(J82:J88)</f>
        <v>706.2</v>
      </c>
      <c r="K89" s="25"/>
      <c r="L89" s="19">
        <f t="shared" si="45"/>
        <v>172.00000000000003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8" t="s">
        <v>66</v>
      </c>
      <c r="F90" s="49">
        <v>100</v>
      </c>
      <c r="G90" s="49">
        <v>1.93</v>
      </c>
      <c r="H90" s="49">
        <v>10.039999999999999</v>
      </c>
      <c r="I90" s="50">
        <v>5.9</v>
      </c>
      <c r="J90" s="49">
        <v>120.6</v>
      </c>
      <c r="K90" s="51" t="s">
        <v>67</v>
      </c>
      <c r="L90" s="52">
        <v>17.98</v>
      </c>
    </row>
    <row r="91" spans="1:12" ht="30" x14ac:dyDescent="0.25">
      <c r="A91" s="23"/>
      <c r="B91" s="15"/>
      <c r="C91" s="11"/>
      <c r="D91" s="7" t="s">
        <v>27</v>
      </c>
      <c r="E91" s="53" t="s">
        <v>68</v>
      </c>
      <c r="F91" s="54">
        <v>270</v>
      </c>
      <c r="G91" s="54">
        <v>4.95</v>
      </c>
      <c r="H91" s="54">
        <v>9.0399999999999991</v>
      </c>
      <c r="I91" s="55">
        <v>12.36</v>
      </c>
      <c r="J91" s="54">
        <v>151.37</v>
      </c>
      <c r="K91" s="6" t="s">
        <v>69</v>
      </c>
      <c r="L91" s="56">
        <v>73.989999999999995</v>
      </c>
    </row>
    <row r="92" spans="1:12" ht="15" x14ac:dyDescent="0.25">
      <c r="A92" s="23"/>
      <c r="B92" s="15"/>
      <c r="C92" s="11"/>
      <c r="D92" s="7" t="s">
        <v>28</v>
      </c>
      <c r="E92" s="53" t="s">
        <v>70</v>
      </c>
      <c r="F92" s="54">
        <v>100</v>
      </c>
      <c r="G92" s="54">
        <v>15.49</v>
      </c>
      <c r="H92" s="54">
        <v>12.5</v>
      </c>
      <c r="I92" s="55">
        <v>3.6</v>
      </c>
      <c r="J92" s="54">
        <v>187.9</v>
      </c>
      <c r="K92" s="6" t="s">
        <v>71</v>
      </c>
      <c r="L92" s="56">
        <v>109.21</v>
      </c>
    </row>
    <row r="93" spans="1:12" ht="15" x14ac:dyDescent="0.25">
      <c r="A93" s="23"/>
      <c r="B93" s="15"/>
      <c r="C93" s="11"/>
      <c r="D93" s="7" t="s">
        <v>29</v>
      </c>
      <c r="E93" s="53" t="s">
        <v>72</v>
      </c>
      <c r="F93" s="54">
        <v>150</v>
      </c>
      <c r="G93" s="54">
        <v>3.26</v>
      </c>
      <c r="H93" s="54">
        <v>4.6900000000000004</v>
      </c>
      <c r="I93" s="55">
        <v>26.3</v>
      </c>
      <c r="J93" s="54">
        <v>154.30000000000001</v>
      </c>
      <c r="K93" s="6" t="s">
        <v>73</v>
      </c>
      <c r="L93" s="56">
        <v>28.35</v>
      </c>
    </row>
    <row r="94" spans="1:12" ht="15" x14ac:dyDescent="0.25">
      <c r="A94" s="23"/>
      <c r="B94" s="15"/>
      <c r="C94" s="11"/>
      <c r="D94" s="7" t="s">
        <v>30</v>
      </c>
      <c r="E94" s="57" t="s">
        <v>74</v>
      </c>
      <c r="F94" s="54">
        <v>200</v>
      </c>
      <c r="G94" s="54">
        <v>0.45</v>
      </c>
      <c r="H94" s="54">
        <v>0</v>
      </c>
      <c r="I94" s="55">
        <v>24.16</v>
      </c>
      <c r="J94" s="54">
        <v>93.8</v>
      </c>
      <c r="K94" s="58" t="s">
        <v>75</v>
      </c>
      <c r="L94" s="56">
        <v>24.97</v>
      </c>
    </row>
    <row r="95" spans="1:12" ht="15" x14ac:dyDescent="0.25">
      <c r="A95" s="23"/>
      <c r="B95" s="15"/>
      <c r="C95" s="11"/>
      <c r="D95" s="7" t="s">
        <v>31</v>
      </c>
      <c r="E95" s="57" t="s">
        <v>57</v>
      </c>
      <c r="F95" s="54">
        <v>25</v>
      </c>
      <c r="G95" s="54">
        <v>1.9</v>
      </c>
      <c r="H95" s="54">
        <v>0.15</v>
      </c>
      <c r="I95" s="55">
        <v>13.08</v>
      </c>
      <c r="J95" s="54">
        <v>58.25</v>
      </c>
      <c r="K95" s="58" t="s">
        <v>58</v>
      </c>
      <c r="L95" s="56">
        <v>2.25</v>
      </c>
    </row>
    <row r="96" spans="1:12" ht="15" x14ac:dyDescent="0.25">
      <c r="A96" s="23"/>
      <c r="B96" s="15"/>
      <c r="C96" s="11"/>
      <c r="D96" s="7" t="s">
        <v>32</v>
      </c>
      <c r="E96" s="57" t="s">
        <v>59</v>
      </c>
      <c r="F96" s="54">
        <v>15</v>
      </c>
      <c r="G96" s="54">
        <v>1.02</v>
      </c>
      <c r="H96" s="54">
        <v>0.18</v>
      </c>
      <c r="I96" s="55">
        <v>6.96</v>
      </c>
      <c r="J96" s="54">
        <v>32.25</v>
      </c>
      <c r="K96" s="58" t="s">
        <v>58</v>
      </c>
      <c r="L96" s="56">
        <v>1.25</v>
      </c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29</v>
      </c>
      <c r="H99" s="19">
        <f t="shared" ref="H99" si="47">SUM(H90:H98)</f>
        <v>36.599999999999994</v>
      </c>
      <c r="I99" s="19">
        <f t="shared" ref="I99" si="48">SUM(I90:I98)</f>
        <v>92.359999999999985</v>
      </c>
      <c r="J99" s="19">
        <f t="shared" ref="J99:L99" si="49">SUM(J90:J98)</f>
        <v>798.47</v>
      </c>
      <c r="K99" s="25"/>
      <c r="L99" s="19">
        <f t="shared" si="49"/>
        <v>258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1515</v>
      </c>
      <c r="G100" s="32">
        <f t="shared" ref="G100" si="50">G89+G99</f>
        <v>49.739999999999995</v>
      </c>
      <c r="H100" s="32">
        <f t="shared" ref="H100" si="51">H89+H99</f>
        <v>67.8</v>
      </c>
      <c r="I100" s="32">
        <f t="shared" ref="I100" si="52">I89+I99</f>
        <v>195.58999999999997</v>
      </c>
      <c r="J100" s="32">
        <f t="shared" ref="J100:L100" si="53">J89+J99</f>
        <v>1504.67</v>
      </c>
      <c r="K100" s="32"/>
      <c r="L100" s="32">
        <f t="shared" si="53"/>
        <v>430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76</v>
      </c>
      <c r="F101" s="49">
        <v>210</v>
      </c>
      <c r="G101" s="49">
        <v>7.76</v>
      </c>
      <c r="H101" s="49">
        <v>11.64</v>
      </c>
      <c r="I101" s="50">
        <v>38.549999999999997</v>
      </c>
      <c r="J101" s="49">
        <v>280.72000000000003</v>
      </c>
      <c r="K101" s="51" t="s">
        <v>77</v>
      </c>
      <c r="L101" s="52">
        <v>40.93</v>
      </c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3"/>
      <c r="B103" s="15"/>
      <c r="C103" s="11"/>
      <c r="D103" s="7" t="s">
        <v>22</v>
      </c>
      <c r="E103" s="53" t="s">
        <v>78</v>
      </c>
      <c r="F103" s="54">
        <v>200</v>
      </c>
      <c r="G103" s="54">
        <v>5.46</v>
      </c>
      <c r="H103" s="54">
        <v>6.17</v>
      </c>
      <c r="I103" s="55">
        <v>10.8</v>
      </c>
      <c r="J103" s="54">
        <v>119.2</v>
      </c>
      <c r="K103" s="6" t="s">
        <v>79</v>
      </c>
      <c r="L103" s="56">
        <v>51.56</v>
      </c>
    </row>
    <row r="104" spans="1:12" ht="15" x14ac:dyDescent="0.25">
      <c r="A104" s="23"/>
      <c r="B104" s="15"/>
      <c r="C104" s="11"/>
      <c r="D104" s="7" t="s">
        <v>23</v>
      </c>
      <c r="E104" s="57" t="s">
        <v>57</v>
      </c>
      <c r="F104" s="54">
        <v>20</v>
      </c>
      <c r="G104" s="54">
        <v>1.52</v>
      </c>
      <c r="H104" s="54">
        <v>0.12</v>
      </c>
      <c r="I104" s="55">
        <v>10.46</v>
      </c>
      <c r="J104" s="54">
        <v>46.6</v>
      </c>
      <c r="K104" s="58" t="s">
        <v>58</v>
      </c>
      <c r="L104" s="56">
        <v>1.8</v>
      </c>
    </row>
    <row r="105" spans="1:12" ht="15" x14ac:dyDescent="0.25">
      <c r="A105" s="23"/>
      <c r="B105" s="15"/>
      <c r="C105" s="11"/>
      <c r="D105" s="7" t="s">
        <v>24</v>
      </c>
      <c r="E105" s="57" t="s">
        <v>80</v>
      </c>
      <c r="F105" s="54">
        <v>100</v>
      </c>
      <c r="G105" s="54">
        <v>0.4</v>
      </c>
      <c r="H105" s="54">
        <v>0</v>
      </c>
      <c r="I105" s="55">
        <v>11.3</v>
      </c>
      <c r="J105" s="54">
        <v>46</v>
      </c>
      <c r="K105" s="58" t="s">
        <v>48</v>
      </c>
      <c r="L105" s="56">
        <v>21.27</v>
      </c>
    </row>
    <row r="106" spans="1:12" ht="15" x14ac:dyDescent="0.25">
      <c r="A106" s="23"/>
      <c r="B106" s="15"/>
      <c r="C106" s="11"/>
      <c r="D106" s="59" t="s">
        <v>189</v>
      </c>
      <c r="E106" s="53" t="s">
        <v>81</v>
      </c>
      <c r="F106" s="54">
        <v>100</v>
      </c>
      <c r="G106" s="54">
        <v>10.9</v>
      </c>
      <c r="H106" s="54">
        <v>16.95</v>
      </c>
      <c r="I106" s="55">
        <v>31.6</v>
      </c>
      <c r="J106" s="54">
        <v>314.10000000000002</v>
      </c>
      <c r="K106" s="6" t="s">
        <v>82</v>
      </c>
      <c r="L106" s="56">
        <v>56.44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26.04</v>
      </c>
      <c r="H108" s="19">
        <f t="shared" si="54"/>
        <v>34.880000000000003</v>
      </c>
      <c r="I108" s="19">
        <f t="shared" si="54"/>
        <v>102.71000000000001</v>
      </c>
      <c r="J108" s="19">
        <f t="shared" si="54"/>
        <v>806.62000000000012</v>
      </c>
      <c r="K108" s="25"/>
      <c r="L108" s="19">
        <f t="shared" ref="L108" si="55">SUM(L101:L107)</f>
        <v>172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8" t="s">
        <v>83</v>
      </c>
      <c r="F109" s="49">
        <v>100</v>
      </c>
      <c r="G109" s="49">
        <v>1.65</v>
      </c>
      <c r="H109" s="49">
        <v>5.0199999999999996</v>
      </c>
      <c r="I109" s="50">
        <v>8.4</v>
      </c>
      <c r="J109" s="49">
        <v>84</v>
      </c>
      <c r="K109" s="51" t="s">
        <v>84</v>
      </c>
      <c r="L109" s="52">
        <v>27.23</v>
      </c>
    </row>
    <row r="110" spans="1:12" ht="15" x14ac:dyDescent="0.25">
      <c r="A110" s="23"/>
      <c r="B110" s="15"/>
      <c r="C110" s="11"/>
      <c r="D110" s="7" t="s">
        <v>27</v>
      </c>
      <c r="E110" s="53" t="s">
        <v>85</v>
      </c>
      <c r="F110" s="54">
        <v>275</v>
      </c>
      <c r="G110" s="54">
        <v>7.96</v>
      </c>
      <c r="H110" s="54">
        <v>5.39</v>
      </c>
      <c r="I110" s="55">
        <v>21.5</v>
      </c>
      <c r="J110" s="54">
        <v>161.54</v>
      </c>
      <c r="K110" s="6" t="s">
        <v>89</v>
      </c>
      <c r="L110" s="56">
        <v>67.72</v>
      </c>
    </row>
    <row r="111" spans="1:12" ht="15" x14ac:dyDescent="0.25">
      <c r="A111" s="23"/>
      <c r="B111" s="15"/>
      <c r="C111" s="11"/>
      <c r="D111" s="7" t="s">
        <v>28</v>
      </c>
      <c r="E111" s="53" t="s">
        <v>86</v>
      </c>
      <c r="F111" s="54">
        <v>100</v>
      </c>
      <c r="G111" s="54">
        <v>13.24</v>
      </c>
      <c r="H111" s="54">
        <v>12.05</v>
      </c>
      <c r="I111" s="55">
        <v>16.010000000000002</v>
      </c>
      <c r="J111" s="54">
        <v>222.81</v>
      </c>
      <c r="K111" s="6" t="s">
        <v>90</v>
      </c>
      <c r="L111" s="56">
        <v>113.78</v>
      </c>
    </row>
    <row r="112" spans="1:12" ht="30" x14ac:dyDescent="0.25">
      <c r="A112" s="23"/>
      <c r="B112" s="15"/>
      <c r="C112" s="11"/>
      <c r="D112" s="7" t="s">
        <v>29</v>
      </c>
      <c r="E112" s="53" t="s">
        <v>87</v>
      </c>
      <c r="F112" s="54">
        <v>160</v>
      </c>
      <c r="G112" s="54">
        <v>5.68</v>
      </c>
      <c r="H112" s="54">
        <v>4.29</v>
      </c>
      <c r="I112" s="55">
        <v>39.11</v>
      </c>
      <c r="J112" s="54">
        <v>208.12</v>
      </c>
      <c r="K112" s="6" t="s">
        <v>91</v>
      </c>
      <c r="L112" s="56">
        <v>21.25</v>
      </c>
    </row>
    <row r="113" spans="1:12" ht="15" x14ac:dyDescent="0.25">
      <c r="A113" s="23"/>
      <c r="B113" s="15"/>
      <c r="C113" s="11"/>
      <c r="D113" s="7" t="s">
        <v>30</v>
      </c>
      <c r="E113" s="57" t="s">
        <v>88</v>
      </c>
      <c r="F113" s="54">
        <v>200</v>
      </c>
      <c r="G113" s="54">
        <v>0.18</v>
      </c>
      <c r="H113" s="54">
        <v>0</v>
      </c>
      <c r="I113" s="55">
        <v>26.1</v>
      </c>
      <c r="J113" s="54">
        <v>99.76</v>
      </c>
      <c r="K113" s="58" t="s">
        <v>92</v>
      </c>
      <c r="L113" s="56">
        <v>24.58</v>
      </c>
    </row>
    <row r="114" spans="1:12" ht="15" x14ac:dyDescent="0.25">
      <c r="A114" s="23"/>
      <c r="B114" s="15"/>
      <c r="C114" s="11"/>
      <c r="D114" s="7" t="s">
        <v>31</v>
      </c>
      <c r="E114" s="57" t="s">
        <v>57</v>
      </c>
      <c r="F114" s="54">
        <v>25</v>
      </c>
      <c r="G114" s="54">
        <v>1.9</v>
      </c>
      <c r="H114" s="54">
        <v>0.15</v>
      </c>
      <c r="I114" s="55">
        <v>13.08</v>
      </c>
      <c r="J114" s="54">
        <v>58.25</v>
      </c>
      <c r="K114" s="58" t="s">
        <v>58</v>
      </c>
      <c r="L114" s="56">
        <v>2.25</v>
      </c>
    </row>
    <row r="115" spans="1:12" ht="15" x14ac:dyDescent="0.25">
      <c r="A115" s="23"/>
      <c r="B115" s="15"/>
      <c r="C115" s="11"/>
      <c r="D115" s="7" t="s">
        <v>32</v>
      </c>
      <c r="E115" s="57" t="s">
        <v>59</v>
      </c>
      <c r="F115" s="54">
        <v>15</v>
      </c>
      <c r="G115" s="54">
        <v>1.02</v>
      </c>
      <c r="H115" s="54">
        <v>0.18</v>
      </c>
      <c r="I115" s="55">
        <v>6.96</v>
      </c>
      <c r="J115" s="54">
        <v>32.25</v>
      </c>
      <c r="K115" s="58" t="s">
        <v>58</v>
      </c>
      <c r="L115" s="56">
        <v>1.19</v>
      </c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875</v>
      </c>
      <c r="G118" s="19">
        <f t="shared" ref="G118:J118" si="56">SUM(G109:G117)</f>
        <v>31.63</v>
      </c>
      <c r="H118" s="19">
        <f t="shared" si="56"/>
        <v>27.08</v>
      </c>
      <c r="I118" s="19">
        <f t="shared" si="56"/>
        <v>131.16</v>
      </c>
      <c r="J118" s="19">
        <f t="shared" si="56"/>
        <v>866.73</v>
      </c>
      <c r="K118" s="25"/>
      <c r="L118" s="19">
        <f t="shared" ref="L118" si="57">SUM(L109:L117)</f>
        <v>258</v>
      </c>
    </row>
    <row r="119" spans="1:12" ht="15.75" thickBot="1" x14ac:dyDescent="0.25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1505</v>
      </c>
      <c r="G119" s="32">
        <f t="shared" ref="G119" si="58">G108+G118</f>
        <v>57.67</v>
      </c>
      <c r="H119" s="32">
        <f t="shared" ref="H119" si="59">H108+H118</f>
        <v>61.96</v>
      </c>
      <c r="I119" s="32">
        <f t="shared" ref="I119" si="60">I108+I118</f>
        <v>233.87</v>
      </c>
      <c r="J119" s="32">
        <f t="shared" ref="J119:L119" si="61">J108+J118</f>
        <v>1673.3500000000001</v>
      </c>
      <c r="K119" s="32"/>
      <c r="L119" s="32">
        <f t="shared" si="61"/>
        <v>430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93</v>
      </c>
      <c r="F120" s="49">
        <v>335</v>
      </c>
      <c r="G120" s="49">
        <v>19.21</v>
      </c>
      <c r="H120" s="49">
        <v>23.12</v>
      </c>
      <c r="I120" s="50">
        <v>53.99</v>
      </c>
      <c r="J120" s="49">
        <v>489.6</v>
      </c>
      <c r="K120" s="51" t="s">
        <v>94</v>
      </c>
      <c r="L120" s="52">
        <v>167.28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22</v>
      </c>
      <c r="E122" s="53" t="s">
        <v>43</v>
      </c>
      <c r="F122" s="54">
        <v>200</v>
      </c>
      <c r="G122" s="54">
        <v>0.1</v>
      </c>
      <c r="H122" s="54">
        <v>0</v>
      </c>
      <c r="I122" s="55">
        <v>9.98</v>
      </c>
      <c r="J122" s="54">
        <v>37.4</v>
      </c>
      <c r="K122" s="6" t="s">
        <v>95</v>
      </c>
      <c r="L122" s="56">
        <v>2.5</v>
      </c>
    </row>
    <row r="123" spans="1:12" ht="15" x14ac:dyDescent="0.25">
      <c r="A123" s="14"/>
      <c r="B123" s="15"/>
      <c r="C123" s="11"/>
      <c r="D123" s="7" t="s">
        <v>23</v>
      </c>
      <c r="E123" s="57" t="s">
        <v>64</v>
      </c>
      <c r="F123" s="54">
        <v>25</v>
      </c>
      <c r="G123" s="54">
        <v>1.82</v>
      </c>
      <c r="H123" s="54">
        <v>0.21</v>
      </c>
      <c r="I123" s="55">
        <v>12.49</v>
      </c>
      <c r="J123" s="54">
        <v>56.45</v>
      </c>
      <c r="K123" s="58" t="s">
        <v>96</v>
      </c>
      <c r="L123" s="56">
        <v>2.2200000000000002</v>
      </c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21.130000000000003</v>
      </c>
      <c r="H127" s="19">
        <f t="shared" si="62"/>
        <v>23.330000000000002</v>
      </c>
      <c r="I127" s="19">
        <f t="shared" si="62"/>
        <v>76.459999999999994</v>
      </c>
      <c r="J127" s="19">
        <f t="shared" si="62"/>
        <v>583.45000000000005</v>
      </c>
      <c r="K127" s="25"/>
      <c r="L127" s="19">
        <f t="shared" ref="L127" si="63">SUM(L120:L126)</f>
        <v>172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8" t="s">
        <v>97</v>
      </c>
      <c r="F128" s="49">
        <v>100</v>
      </c>
      <c r="G128" s="49">
        <v>0.68</v>
      </c>
      <c r="H128" s="49">
        <v>9.99</v>
      </c>
      <c r="I128" s="50">
        <v>2.64</v>
      </c>
      <c r="J128" s="49">
        <v>103.04</v>
      </c>
      <c r="K128" s="51" t="s">
        <v>103</v>
      </c>
      <c r="L128" s="52">
        <v>53.04</v>
      </c>
    </row>
    <row r="129" spans="1:12" ht="15" x14ac:dyDescent="0.25">
      <c r="A129" s="14"/>
      <c r="B129" s="15"/>
      <c r="C129" s="11"/>
      <c r="D129" s="7" t="s">
        <v>27</v>
      </c>
      <c r="E129" s="53" t="s">
        <v>98</v>
      </c>
      <c r="F129" s="54">
        <v>255</v>
      </c>
      <c r="G129" s="54">
        <v>1.99</v>
      </c>
      <c r="H129" s="54">
        <v>2.68</v>
      </c>
      <c r="I129" s="55">
        <v>13.14</v>
      </c>
      <c r="J129" s="54">
        <v>86.27</v>
      </c>
      <c r="K129" s="6" t="s">
        <v>104</v>
      </c>
      <c r="L129" s="56">
        <v>17.96</v>
      </c>
    </row>
    <row r="130" spans="1:12" ht="15" x14ac:dyDescent="0.25">
      <c r="A130" s="14"/>
      <c r="B130" s="15"/>
      <c r="C130" s="11"/>
      <c r="D130" s="7" t="s">
        <v>28</v>
      </c>
      <c r="E130" s="53" t="s">
        <v>99</v>
      </c>
      <c r="F130" s="54">
        <v>100</v>
      </c>
      <c r="G130" s="54">
        <v>16</v>
      </c>
      <c r="H130" s="54">
        <v>14.66</v>
      </c>
      <c r="I130" s="55">
        <v>2.76</v>
      </c>
      <c r="J130" s="54">
        <v>217.92</v>
      </c>
      <c r="K130" s="6" t="s">
        <v>105</v>
      </c>
      <c r="L130" s="56">
        <v>153.26</v>
      </c>
    </row>
    <row r="131" spans="1:12" ht="15" x14ac:dyDescent="0.25">
      <c r="A131" s="14"/>
      <c r="B131" s="15"/>
      <c r="C131" s="11"/>
      <c r="D131" s="7" t="s">
        <v>29</v>
      </c>
      <c r="E131" s="53" t="s">
        <v>100</v>
      </c>
      <c r="F131" s="54">
        <v>150</v>
      </c>
      <c r="G131" s="54">
        <v>7.01</v>
      </c>
      <c r="H131" s="54">
        <v>4.78</v>
      </c>
      <c r="I131" s="55">
        <v>37.56</v>
      </c>
      <c r="J131" s="54">
        <v>207.72</v>
      </c>
      <c r="K131" s="6" t="s">
        <v>106</v>
      </c>
      <c r="L131" s="56">
        <v>15.64</v>
      </c>
    </row>
    <row r="132" spans="1:12" ht="15" x14ac:dyDescent="0.25">
      <c r="A132" s="14"/>
      <c r="B132" s="15"/>
      <c r="C132" s="11"/>
      <c r="D132" s="7" t="s">
        <v>30</v>
      </c>
      <c r="E132" s="57" t="s">
        <v>101</v>
      </c>
      <c r="F132" s="54">
        <v>200</v>
      </c>
      <c r="G132" s="54">
        <v>0.17</v>
      </c>
      <c r="H132" s="54">
        <v>0</v>
      </c>
      <c r="I132" s="55">
        <v>19.8</v>
      </c>
      <c r="J132" s="54">
        <v>75.599999999999994</v>
      </c>
      <c r="K132" s="58" t="s">
        <v>107</v>
      </c>
      <c r="L132" s="56">
        <v>14.62</v>
      </c>
    </row>
    <row r="133" spans="1:12" ht="15" x14ac:dyDescent="0.25">
      <c r="A133" s="14"/>
      <c r="B133" s="15"/>
      <c r="C133" s="11"/>
      <c r="D133" s="7" t="s">
        <v>31</v>
      </c>
      <c r="E133" s="57" t="s">
        <v>102</v>
      </c>
      <c r="F133" s="54">
        <v>25</v>
      </c>
      <c r="G133" s="54">
        <v>1.9</v>
      </c>
      <c r="H133" s="54">
        <v>0.15</v>
      </c>
      <c r="I133" s="55">
        <v>13.08</v>
      </c>
      <c r="J133" s="54">
        <v>58.25</v>
      </c>
      <c r="K133" s="58" t="s">
        <v>58</v>
      </c>
      <c r="L133" s="56">
        <v>2.25</v>
      </c>
    </row>
    <row r="134" spans="1:12" ht="15" x14ac:dyDescent="0.25">
      <c r="A134" s="14"/>
      <c r="B134" s="15"/>
      <c r="C134" s="11"/>
      <c r="D134" s="7" t="s">
        <v>32</v>
      </c>
      <c r="E134" s="57" t="s">
        <v>59</v>
      </c>
      <c r="F134" s="54">
        <v>15</v>
      </c>
      <c r="G134" s="54">
        <v>1.02</v>
      </c>
      <c r="H134" s="54">
        <v>0.18</v>
      </c>
      <c r="I134" s="55">
        <v>6.96</v>
      </c>
      <c r="J134" s="54">
        <v>32.25</v>
      </c>
      <c r="K134" s="58" t="s">
        <v>58</v>
      </c>
      <c r="L134" s="56">
        <v>1.23</v>
      </c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845</v>
      </c>
      <c r="G137" s="19">
        <f t="shared" ref="G137:J137" si="64">SUM(G128:G136)</f>
        <v>28.77</v>
      </c>
      <c r="H137" s="19">
        <f t="shared" si="64"/>
        <v>32.44</v>
      </c>
      <c r="I137" s="19">
        <f t="shared" si="64"/>
        <v>95.94</v>
      </c>
      <c r="J137" s="19">
        <f t="shared" si="64"/>
        <v>781.05000000000007</v>
      </c>
      <c r="K137" s="25"/>
      <c r="L137" s="19">
        <f t="shared" ref="L137" si="65">SUM(L128:L136)</f>
        <v>258</v>
      </c>
    </row>
    <row r="138" spans="1:12" ht="15.75" thickBot="1" x14ac:dyDescent="0.25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1405</v>
      </c>
      <c r="G138" s="32">
        <f t="shared" ref="G138" si="66">G127+G137</f>
        <v>49.900000000000006</v>
      </c>
      <c r="H138" s="32">
        <f t="shared" ref="H138" si="67">H127+H137</f>
        <v>55.769999999999996</v>
      </c>
      <c r="I138" s="32">
        <f t="shared" ref="I138" si="68">I127+I137</f>
        <v>172.39999999999998</v>
      </c>
      <c r="J138" s="32">
        <f t="shared" ref="J138:L138" si="69">J127+J137</f>
        <v>1364.5</v>
      </c>
      <c r="K138" s="32"/>
      <c r="L138" s="32">
        <f t="shared" si="69"/>
        <v>430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108</v>
      </c>
      <c r="F139" s="49">
        <v>165</v>
      </c>
      <c r="G139" s="49">
        <v>22.03</v>
      </c>
      <c r="H139" s="49">
        <v>17.47</v>
      </c>
      <c r="I139" s="50">
        <v>30.3</v>
      </c>
      <c r="J139" s="49">
        <v>368.65</v>
      </c>
      <c r="K139" s="51" t="s">
        <v>109</v>
      </c>
      <c r="L139" s="52">
        <v>127.3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22</v>
      </c>
      <c r="E141" s="53" t="s">
        <v>110</v>
      </c>
      <c r="F141" s="54">
        <v>200</v>
      </c>
      <c r="G141" s="54">
        <v>1.38</v>
      </c>
      <c r="H141" s="54">
        <v>1.64</v>
      </c>
      <c r="I141" s="55">
        <v>14.97</v>
      </c>
      <c r="J141" s="54">
        <v>71.349999999999994</v>
      </c>
      <c r="K141" s="6" t="s">
        <v>112</v>
      </c>
      <c r="L141" s="56">
        <v>14.41</v>
      </c>
    </row>
    <row r="142" spans="1:12" ht="15.75" customHeight="1" x14ac:dyDescent="0.25">
      <c r="A142" s="23"/>
      <c r="B142" s="15"/>
      <c r="C142" s="11"/>
      <c r="D142" s="7" t="s">
        <v>23</v>
      </c>
      <c r="E142" s="57" t="s">
        <v>111</v>
      </c>
      <c r="F142" s="54">
        <v>50</v>
      </c>
      <c r="G142" s="54">
        <v>4.38</v>
      </c>
      <c r="H142" s="54">
        <v>5.7</v>
      </c>
      <c r="I142" s="55">
        <v>30.6</v>
      </c>
      <c r="J142" s="54">
        <v>183.3</v>
      </c>
      <c r="K142" s="58" t="s">
        <v>113</v>
      </c>
      <c r="L142" s="56">
        <v>8.15</v>
      </c>
    </row>
    <row r="143" spans="1:12" ht="15" x14ac:dyDescent="0.25">
      <c r="A143" s="23"/>
      <c r="B143" s="15"/>
      <c r="C143" s="11"/>
      <c r="D143" s="7" t="s">
        <v>24</v>
      </c>
      <c r="E143" s="57" t="s">
        <v>80</v>
      </c>
      <c r="F143" s="54">
        <v>105</v>
      </c>
      <c r="G143" s="54">
        <v>0.42</v>
      </c>
      <c r="H143" s="54">
        <v>0</v>
      </c>
      <c r="I143" s="55">
        <v>11.87</v>
      </c>
      <c r="J143" s="54">
        <v>48.3</v>
      </c>
      <c r="K143" s="58" t="s">
        <v>48</v>
      </c>
      <c r="L143" s="56">
        <v>22.14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28.21</v>
      </c>
      <c r="H146" s="19">
        <f t="shared" si="70"/>
        <v>24.81</v>
      </c>
      <c r="I146" s="19">
        <f t="shared" si="70"/>
        <v>87.740000000000009</v>
      </c>
      <c r="J146" s="19">
        <f t="shared" si="70"/>
        <v>671.59999999999991</v>
      </c>
      <c r="K146" s="25"/>
      <c r="L146" s="19">
        <f t="shared" ref="L146" si="71">SUM(L139:L145)</f>
        <v>172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8" t="s">
        <v>114</v>
      </c>
      <c r="F147" s="49">
        <v>100</v>
      </c>
      <c r="G147" s="49">
        <v>0.8</v>
      </c>
      <c r="H147" s="49">
        <v>9.99</v>
      </c>
      <c r="I147" s="50">
        <v>3.66</v>
      </c>
      <c r="J147" s="49">
        <v>107.34</v>
      </c>
      <c r="K147" s="51" t="s">
        <v>119</v>
      </c>
      <c r="L147" s="52">
        <v>57.36</v>
      </c>
    </row>
    <row r="148" spans="1:12" ht="30" x14ac:dyDescent="0.25">
      <c r="A148" s="23"/>
      <c r="B148" s="15"/>
      <c r="C148" s="11"/>
      <c r="D148" s="7" t="s">
        <v>27</v>
      </c>
      <c r="E148" s="53" t="s">
        <v>115</v>
      </c>
      <c r="F148" s="54">
        <v>255</v>
      </c>
      <c r="G148" s="54">
        <v>2.0299999999999998</v>
      </c>
      <c r="H148" s="54">
        <v>4.67</v>
      </c>
      <c r="I148" s="55">
        <v>9.6199999999999992</v>
      </c>
      <c r="J148" s="54">
        <v>91.65</v>
      </c>
      <c r="K148" s="6" t="s">
        <v>120</v>
      </c>
      <c r="L148" s="56">
        <v>16.62</v>
      </c>
    </row>
    <row r="149" spans="1:12" ht="15" x14ac:dyDescent="0.25">
      <c r="A149" s="23"/>
      <c r="B149" s="15"/>
      <c r="C149" s="11"/>
      <c r="D149" s="7" t="s">
        <v>28</v>
      </c>
      <c r="E149" s="53" t="s">
        <v>116</v>
      </c>
      <c r="F149" s="54">
        <v>100</v>
      </c>
      <c r="G149" s="54">
        <v>17.46</v>
      </c>
      <c r="H149" s="54">
        <v>17.100000000000001</v>
      </c>
      <c r="I149" s="55">
        <v>3.02</v>
      </c>
      <c r="J149" s="54">
        <v>257.55</v>
      </c>
      <c r="K149" s="6" t="s">
        <v>121</v>
      </c>
      <c r="L149" s="56">
        <v>80.08</v>
      </c>
    </row>
    <row r="150" spans="1:12" ht="15" x14ac:dyDescent="0.25">
      <c r="A150" s="23"/>
      <c r="B150" s="15"/>
      <c r="C150" s="11"/>
      <c r="D150" s="7" t="s">
        <v>29</v>
      </c>
      <c r="E150" s="53" t="s">
        <v>117</v>
      </c>
      <c r="F150" s="54">
        <v>150</v>
      </c>
      <c r="G150" s="54">
        <v>3.44</v>
      </c>
      <c r="H150" s="54">
        <v>6.49</v>
      </c>
      <c r="I150" s="55">
        <v>27.65</v>
      </c>
      <c r="J150" s="54">
        <v>176.3</v>
      </c>
      <c r="K150" s="6" t="s">
        <v>122</v>
      </c>
      <c r="L150" s="56">
        <v>76.33</v>
      </c>
    </row>
    <row r="151" spans="1:12" ht="15" x14ac:dyDescent="0.25">
      <c r="A151" s="23"/>
      <c r="B151" s="15"/>
      <c r="C151" s="11"/>
      <c r="D151" s="7" t="s">
        <v>30</v>
      </c>
      <c r="E151" s="57" t="s">
        <v>118</v>
      </c>
      <c r="F151" s="54">
        <v>200</v>
      </c>
      <c r="G151" s="54">
        <v>0.2</v>
      </c>
      <c r="H151" s="54">
        <v>0</v>
      </c>
      <c r="I151" s="55">
        <v>17.8</v>
      </c>
      <c r="J151" s="54">
        <v>68.349999999999994</v>
      </c>
      <c r="K151" s="58" t="s">
        <v>123</v>
      </c>
      <c r="L151" s="56">
        <v>24.41</v>
      </c>
    </row>
    <row r="152" spans="1:12" ht="15" x14ac:dyDescent="0.25">
      <c r="A152" s="23"/>
      <c r="B152" s="15"/>
      <c r="C152" s="11"/>
      <c r="D152" s="7" t="s">
        <v>31</v>
      </c>
      <c r="E152" s="57" t="s">
        <v>57</v>
      </c>
      <c r="F152" s="54">
        <v>25</v>
      </c>
      <c r="G152" s="54">
        <v>1.9</v>
      </c>
      <c r="H152" s="54">
        <v>0.15</v>
      </c>
      <c r="I152" s="55">
        <v>13.08</v>
      </c>
      <c r="J152" s="54">
        <v>58.25</v>
      </c>
      <c r="K152" s="58" t="s">
        <v>58</v>
      </c>
      <c r="L152" s="56">
        <v>2.25</v>
      </c>
    </row>
    <row r="153" spans="1:12" ht="15" x14ac:dyDescent="0.25">
      <c r="A153" s="23"/>
      <c r="B153" s="15"/>
      <c r="C153" s="11"/>
      <c r="D153" s="7" t="s">
        <v>32</v>
      </c>
      <c r="E153" s="57" t="s">
        <v>59</v>
      </c>
      <c r="F153" s="54">
        <v>10</v>
      </c>
      <c r="G153" s="54">
        <v>0.68</v>
      </c>
      <c r="H153" s="54">
        <v>0.12</v>
      </c>
      <c r="I153" s="55">
        <v>4.6399999999999997</v>
      </c>
      <c r="J153" s="54">
        <v>21.5</v>
      </c>
      <c r="K153" s="58" t="s">
        <v>58</v>
      </c>
      <c r="L153" s="56">
        <v>0.95</v>
      </c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26.509999999999998</v>
      </c>
      <c r="H156" s="19">
        <f t="shared" si="72"/>
        <v>38.519999999999996</v>
      </c>
      <c r="I156" s="19">
        <f t="shared" si="72"/>
        <v>79.47</v>
      </c>
      <c r="J156" s="19">
        <f t="shared" si="72"/>
        <v>780.94</v>
      </c>
      <c r="K156" s="25"/>
      <c r="L156" s="19">
        <f t="shared" ref="L156" si="73">SUM(L147:L155)</f>
        <v>257.99999999999994</v>
      </c>
    </row>
    <row r="157" spans="1:12" ht="15.75" thickBot="1" x14ac:dyDescent="0.25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1360</v>
      </c>
      <c r="G157" s="32">
        <f t="shared" ref="G157" si="74">G146+G156</f>
        <v>54.72</v>
      </c>
      <c r="H157" s="32">
        <f t="shared" ref="H157" si="75">H146+H156</f>
        <v>63.33</v>
      </c>
      <c r="I157" s="32">
        <f t="shared" ref="I157" si="76">I146+I156</f>
        <v>167.21</v>
      </c>
      <c r="J157" s="32">
        <f t="shared" ref="J157:L157" si="77">J146+J156</f>
        <v>1452.54</v>
      </c>
      <c r="K157" s="32"/>
      <c r="L157" s="32">
        <f t="shared" si="77"/>
        <v>429.99999999999994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124</v>
      </c>
      <c r="F158" s="49">
        <v>280</v>
      </c>
      <c r="G158" s="49">
        <v>22.37</v>
      </c>
      <c r="H158" s="49">
        <v>23.09</v>
      </c>
      <c r="I158" s="50">
        <v>48.44</v>
      </c>
      <c r="J158" s="49">
        <v>457.25</v>
      </c>
      <c r="K158" s="51" t="s">
        <v>125</v>
      </c>
      <c r="L158" s="52">
        <v>103.56</v>
      </c>
    </row>
    <row r="159" spans="1:12" ht="15" x14ac:dyDescent="0.25">
      <c r="A159" s="23"/>
      <c r="B159" s="15"/>
      <c r="C159" s="11"/>
      <c r="D159" s="6"/>
      <c r="E159" s="39"/>
      <c r="F159" s="40"/>
      <c r="G159" s="40"/>
      <c r="H159" s="40"/>
      <c r="I159" s="40"/>
      <c r="J159" s="40"/>
      <c r="K159" s="41"/>
      <c r="L159" s="40"/>
    </row>
    <row r="160" spans="1:12" ht="15" x14ac:dyDescent="0.25">
      <c r="A160" s="23"/>
      <c r="B160" s="15"/>
      <c r="C160" s="11"/>
      <c r="D160" s="7" t="s">
        <v>22</v>
      </c>
      <c r="E160" s="53" t="s">
        <v>126</v>
      </c>
      <c r="F160" s="54">
        <v>200</v>
      </c>
      <c r="G160" s="54">
        <v>0.13</v>
      </c>
      <c r="H160" s="54">
        <v>0</v>
      </c>
      <c r="I160" s="55">
        <v>15.24</v>
      </c>
      <c r="J160" s="54">
        <v>58.16</v>
      </c>
      <c r="K160" s="6" t="s">
        <v>127</v>
      </c>
      <c r="L160" s="56">
        <v>16.399999999999999</v>
      </c>
    </row>
    <row r="161" spans="1:12" ht="15" x14ac:dyDescent="0.25">
      <c r="A161" s="23"/>
      <c r="B161" s="15"/>
      <c r="C161" s="11"/>
      <c r="D161" s="7" t="s">
        <v>23</v>
      </c>
      <c r="E161" s="57" t="s">
        <v>64</v>
      </c>
      <c r="F161" s="54">
        <v>30</v>
      </c>
      <c r="G161" s="54">
        <v>2.2000000000000002</v>
      </c>
      <c r="H161" s="54">
        <v>0.24</v>
      </c>
      <c r="I161" s="55">
        <v>15.1</v>
      </c>
      <c r="J161" s="54">
        <v>68.099999999999994</v>
      </c>
      <c r="K161" s="58" t="s">
        <v>58</v>
      </c>
      <c r="L161" s="56">
        <v>2.67</v>
      </c>
    </row>
    <row r="162" spans="1:12" ht="15" x14ac:dyDescent="0.25">
      <c r="A162" s="23"/>
      <c r="B162" s="15"/>
      <c r="C162" s="11"/>
      <c r="D162" s="7" t="s">
        <v>24</v>
      </c>
      <c r="E162" s="57" t="s">
        <v>47</v>
      </c>
      <c r="F162" s="54">
        <v>155</v>
      </c>
      <c r="G162" s="54">
        <v>1.4</v>
      </c>
      <c r="H162" s="54">
        <v>0</v>
      </c>
      <c r="I162" s="55">
        <v>13.02</v>
      </c>
      <c r="J162" s="54">
        <v>58.9</v>
      </c>
      <c r="K162" s="58" t="s">
        <v>48</v>
      </c>
      <c r="L162" s="56">
        <v>49.37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665</v>
      </c>
      <c r="G165" s="19">
        <f t="shared" ref="G165:J165" si="78">SUM(G158:G164)</f>
        <v>26.099999999999998</v>
      </c>
      <c r="H165" s="19">
        <f t="shared" si="78"/>
        <v>23.33</v>
      </c>
      <c r="I165" s="19">
        <f t="shared" si="78"/>
        <v>91.8</v>
      </c>
      <c r="J165" s="19">
        <f t="shared" si="78"/>
        <v>642.41</v>
      </c>
      <c r="K165" s="25"/>
      <c r="L165" s="19">
        <f t="shared" ref="L165" si="79">SUM(L158:L164)</f>
        <v>172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8" t="s">
        <v>128</v>
      </c>
      <c r="F166" s="49">
        <v>100</v>
      </c>
      <c r="G166" s="49">
        <v>1.02</v>
      </c>
      <c r="H166" s="49">
        <v>5.16</v>
      </c>
      <c r="I166" s="50">
        <v>7.04</v>
      </c>
      <c r="J166" s="49">
        <v>62.13</v>
      </c>
      <c r="K166" s="51" t="s">
        <v>132</v>
      </c>
      <c r="L166" s="52">
        <v>51.23</v>
      </c>
    </row>
    <row r="167" spans="1:12" ht="15" x14ac:dyDescent="0.25">
      <c r="A167" s="23"/>
      <c r="B167" s="15"/>
      <c r="C167" s="11"/>
      <c r="D167" s="7" t="s">
        <v>27</v>
      </c>
      <c r="E167" s="53" t="s">
        <v>129</v>
      </c>
      <c r="F167" s="54">
        <v>255</v>
      </c>
      <c r="G167" s="54">
        <v>7.44</v>
      </c>
      <c r="H167" s="54">
        <v>10.89</v>
      </c>
      <c r="I167" s="55">
        <v>8.02</v>
      </c>
      <c r="J167" s="54">
        <v>165.65</v>
      </c>
      <c r="K167" s="6" t="s">
        <v>133</v>
      </c>
      <c r="L167" s="56">
        <v>71.62</v>
      </c>
    </row>
    <row r="168" spans="1:12" ht="15" x14ac:dyDescent="0.25">
      <c r="A168" s="23"/>
      <c r="B168" s="15"/>
      <c r="C168" s="11"/>
      <c r="D168" s="7" t="s">
        <v>28</v>
      </c>
      <c r="E168" s="53" t="s">
        <v>130</v>
      </c>
      <c r="F168" s="54">
        <v>95</v>
      </c>
      <c r="G168" s="54">
        <v>9.92</v>
      </c>
      <c r="H168" s="54">
        <v>12.22</v>
      </c>
      <c r="I168" s="55">
        <v>12.97</v>
      </c>
      <c r="J168" s="54">
        <v>199.61</v>
      </c>
      <c r="K168" s="6" t="s">
        <v>134</v>
      </c>
      <c r="L168" s="56">
        <v>83.9</v>
      </c>
    </row>
    <row r="169" spans="1:12" ht="15" x14ac:dyDescent="0.25">
      <c r="A169" s="23"/>
      <c r="B169" s="15"/>
      <c r="C169" s="11"/>
      <c r="D169" s="7" t="s">
        <v>29</v>
      </c>
      <c r="E169" s="53" t="s">
        <v>72</v>
      </c>
      <c r="F169" s="54">
        <v>180</v>
      </c>
      <c r="G169" s="54">
        <v>3.92</v>
      </c>
      <c r="H169" s="54">
        <v>5.6</v>
      </c>
      <c r="I169" s="55">
        <v>31.64</v>
      </c>
      <c r="J169" s="54">
        <v>185.04</v>
      </c>
      <c r="K169" s="6" t="s">
        <v>73</v>
      </c>
      <c r="L169" s="56">
        <v>34.07</v>
      </c>
    </row>
    <row r="170" spans="1:12" ht="15" x14ac:dyDescent="0.25">
      <c r="A170" s="23"/>
      <c r="B170" s="15"/>
      <c r="C170" s="11"/>
      <c r="D170" s="7" t="s">
        <v>30</v>
      </c>
      <c r="E170" s="57" t="s">
        <v>131</v>
      </c>
      <c r="F170" s="54">
        <v>200</v>
      </c>
      <c r="G170" s="54">
        <v>1.04</v>
      </c>
      <c r="H170" s="54">
        <v>0</v>
      </c>
      <c r="I170" s="55">
        <v>33.14</v>
      </c>
      <c r="J170" s="54">
        <v>129.19999999999999</v>
      </c>
      <c r="K170" s="58" t="s">
        <v>135</v>
      </c>
      <c r="L170" s="56">
        <v>13.68</v>
      </c>
    </row>
    <row r="171" spans="1:12" ht="15" x14ac:dyDescent="0.25">
      <c r="A171" s="23"/>
      <c r="B171" s="15"/>
      <c r="C171" s="11"/>
      <c r="D171" s="7" t="s">
        <v>31</v>
      </c>
      <c r="E171" s="57" t="s">
        <v>57</v>
      </c>
      <c r="F171" s="54">
        <v>30</v>
      </c>
      <c r="G171" s="54">
        <v>2.2799999999999998</v>
      </c>
      <c r="H171" s="54">
        <v>0.18</v>
      </c>
      <c r="I171" s="55">
        <v>15.69</v>
      </c>
      <c r="J171" s="54">
        <v>69.900000000000006</v>
      </c>
      <c r="K171" s="58" t="s">
        <v>58</v>
      </c>
      <c r="L171" s="56">
        <v>2.7</v>
      </c>
    </row>
    <row r="172" spans="1:12" ht="15" x14ac:dyDescent="0.25">
      <c r="A172" s="23"/>
      <c r="B172" s="15"/>
      <c r="C172" s="11"/>
      <c r="D172" s="7" t="s">
        <v>32</v>
      </c>
      <c r="E172" s="57" t="s">
        <v>59</v>
      </c>
      <c r="F172" s="54">
        <v>10</v>
      </c>
      <c r="G172" s="54">
        <v>0.68</v>
      </c>
      <c r="H172" s="54">
        <v>0.12</v>
      </c>
      <c r="I172" s="55">
        <v>4.6399999999999997</v>
      </c>
      <c r="J172" s="54">
        <v>21.5</v>
      </c>
      <c r="K172" s="58" t="s">
        <v>58</v>
      </c>
      <c r="L172" s="56">
        <v>0.8</v>
      </c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26.300000000000004</v>
      </c>
      <c r="H175" s="19">
        <f t="shared" si="80"/>
        <v>34.17</v>
      </c>
      <c r="I175" s="19">
        <f t="shared" si="80"/>
        <v>113.14</v>
      </c>
      <c r="J175" s="19">
        <f t="shared" si="80"/>
        <v>833.02999999999986</v>
      </c>
      <c r="K175" s="25"/>
      <c r="L175" s="19">
        <f t="shared" ref="L175" si="81">SUM(L166:L174)</f>
        <v>258</v>
      </c>
    </row>
    <row r="176" spans="1:12" ht="15.75" thickBot="1" x14ac:dyDescent="0.25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1535</v>
      </c>
      <c r="G176" s="32">
        <f t="shared" ref="G176" si="82">G165+G175</f>
        <v>52.400000000000006</v>
      </c>
      <c r="H176" s="32">
        <f t="shared" ref="H176" si="83">H165+H175</f>
        <v>57.5</v>
      </c>
      <c r="I176" s="32">
        <f t="shared" ref="I176" si="84">I165+I175</f>
        <v>204.94</v>
      </c>
      <c r="J176" s="32">
        <f t="shared" ref="J176:L176" si="85">J165+J175</f>
        <v>1475.4399999999998</v>
      </c>
      <c r="K176" s="32"/>
      <c r="L176" s="32">
        <f t="shared" si="85"/>
        <v>430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136</v>
      </c>
      <c r="F177" s="49">
        <v>195</v>
      </c>
      <c r="G177" s="49">
        <v>14.19</v>
      </c>
      <c r="H177" s="49">
        <v>21.58</v>
      </c>
      <c r="I177" s="50">
        <v>42.88</v>
      </c>
      <c r="J177" s="49">
        <v>412.25</v>
      </c>
      <c r="K177" s="51" t="s">
        <v>137</v>
      </c>
      <c r="L177" s="52">
        <v>120.75</v>
      </c>
    </row>
    <row r="178" spans="1:12" ht="15" x14ac:dyDescent="0.25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5" x14ac:dyDescent="0.25">
      <c r="A179" s="23"/>
      <c r="B179" s="15"/>
      <c r="C179" s="11"/>
      <c r="D179" s="7" t="s">
        <v>22</v>
      </c>
      <c r="E179" s="53" t="s">
        <v>138</v>
      </c>
      <c r="F179" s="54">
        <v>200</v>
      </c>
      <c r="G179" s="54">
        <v>0.3</v>
      </c>
      <c r="H179" s="54">
        <v>0</v>
      </c>
      <c r="I179" s="55">
        <v>8.1</v>
      </c>
      <c r="J179" s="54">
        <v>33.6</v>
      </c>
      <c r="K179" s="6" t="s">
        <v>139</v>
      </c>
      <c r="L179" s="56">
        <v>11.23</v>
      </c>
    </row>
    <row r="180" spans="1:12" ht="15" x14ac:dyDescent="0.25">
      <c r="A180" s="23"/>
      <c r="B180" s="15"/>
      <c r="C180" s="11"/>
      <c r="D180" s="7" t="s">
        <v>23</v>
      </c>
      <c r="E180" s="57" t="s">
        <v>140</v>
      </c>
      <c r="F180" s="54">
        <v>35</v>
      </c>
      <c r="G180" s="54">
        <v>8.19</v>
      </c>
      <c r="H180" s="54">
        <v>8.11</v>
      </c>
      <c r="I180" s="55">
        <v>28.23</v>
      </c>
      <c r="J180" s="54">
        <v>213.55</v>
      </c>
      <c r="K180" s="58" t="s">
        <v>141</v>
      </c>
      <c r="L180" s="56">
        <v>19.68</v>
      </c>
    </row>
    <row r="181" spans="1:12" ht="15" x14ac:dyDescent="0.25">
      <c r="A181" s="23"/>
      <c r="B181" s="15"/>
      <c r="C181" s="11"/>
      <c r="D181" s="7" t="s">
        <v>24</v>
      </c>
      <c r="E181" s="57" t="s">
        <v>80</v>
      </c>
      <c r="F181" s="54">
        <v>100</v>
      </c>
      <c r="G181" s="54">
        <v>0.4</v>
      </c>
      <c r="H181" s="54">
        <v>0</v>
      </c>
      <c r="I181" s="55">
        <v>11.3</v>
      </c>
      <c r="J181" s="54">
        <v>46</v>
      </c>
      <c r="K181" s="58" t="s">
        <v>48</v>
      </c>
      <c r="L181" s="56">
        <v>20.34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23.08</v>
      </c>
      <c r="H184" s="19">
        <f t="shared" si="86"/>
        <v>29.689999999999998</v>
      </c>
      <c r="I184" s="19">
        <f t="shared" si="86"/>
        <v>90.51</v>
      </c>
      <c r="J184" s="19">
        <f t="shared" si="86"/>
        <v>705.40000000000009</v>
      </c>
      <c r="K184" s="25"/>
      <c r="L184" s="19">
        <f t="shared" ref="L184" si="87">SUM(L177:L183)</f>
        <v>172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8" t="s">
        <v>142</v>
      </c>
      <c r="F185" s="49">
        <v>100</v>
      </c>
      <c r="G185" s="49">
        <v>4.05</v>
      </c>
      <c r="H185" s="49">
        <v>7.34</v>
      </c>
      <c r="I185" s="50">
        <v>5.58</v>
      </c>
      <c r="J185" s="49">
        <v>101</v>
      </c>
      <c r="K185" s="51" t="s">
        <v>147</v>
      </c>
      <c r="L185" s="52">
        <v>38.880000000000003</v>
      </c>
    </row>
    <row r="186" spans="1:12" ht="15" x14ac:dyDescent="0.25">
      <c r="A186" s="23"/>
      <c r="B186" s="15"/>
      <c r="C186" s="11"/>
      <c r="D186" s="7" t="s">
        <v>27</v>
      </c>
      <c r="E186" s="53" t="s">
        <v>143</v>
      </c>
      <c r="F186" s="54">
        <v>255</v>
      </c>
      <c r="G186" s="54">
        <v>2.72</v>
      </c>
      <c r="H186" s="54">
        <v>5.3</v>
      </c>
      <c r="I186" s="55">
        <v>19.420000000000002</v>
      </c>
      <c r="J186" s="54">
        <v>134.75</v>
      </c>
      <c r="K186" s="6" t="s">
        <v>148</v>
      </c>
      <c r="L186" s="56">
        <v>18.53</v>
      </c>
    </row>
    <row r="187" spans="1:12" ht="15" x14ac:dyDescent="0.25">
      <c r="A187" s="23"/>
      <c r="B187" s="15"/>
      <c r="C187" s="11"/>
      <c r="D187" s="7" t="s">
        <v>28</v>
      </c>
      <c r="E187" s="53" t="s">
        <v>144</v>
      </c>
      <c r="F187" s="54">
        <v>90</v>
      </c>
      <c r="G187" s="54">
        <v>11.5</v>
      </c>
      <c r="H187" s="54">
        <v>19.27</v>
      </c>
      <c r="I187" s="55">
        <v>8.3000000000000007</v>
      </c>
      <c r="J187" s="54">
        <v>250.69</v>
      </c>
      <c r="K187" s="6" t="s">
        <v>149</v>
      </c>
      <c r="L187" s="56">
        <v>132.13</v>
      </c>
    </row>
    <row r="188" spans="1:12" ht="15" x14ac:dyDescent="0.25">
      <c r="A188" s="23"/>
      <c r="B188" s="15"/>
      <c r="C188" s="11"/>
      <c r="D188" s="7" t="s">
        <v>29</v>
      </c>
      <c r="E188" s="53" t="s">
        <v>145</v>
      </c>
      <c r="F188" s="54">
        <v>175</v>
      </c>
      <c r="G188" s="54">
        <v>3.65</v>
      </c>
      <c r="H188" s="54">
        <v>10.25</v>
      </c>
      <c r="I188" s="55">
        <v>29.17</v>
      </c>
      <c r="J188" s="54">
        <v>194.7</v>
      </c>
      <c r="K188" s="6" t="s">
        <v>150</v>
      </c>
      <c r="L188" s="56">
        <v>57.53</v>
      </c>
    </row>
    <row r="189" spans="1:12" ht="15" x14ac:dyDescent="0.25">
      <c r="A189" s="23"/>
      <c r="B189" s="15"/>
      <c r="C189" s="11"/>
      <c r="D189" s="7" t="s">
        <v>30</v>
      </c>
      <c r="E189" s="57" t="s">
        <v>146</v>
      </c>
      <c r="F189" s="54">
        <v>200</v>
      </c>
      <c r="G189" s="54">
        <v>1.04</v>
      </c>
      <c r="H189" s="54">
        <v>0</v>
      </c>
      <c r="I189" s="55">
        <v>28.57</v>
      </c>
      <c r="J189" s="54">
        <v>110.7</v>
      </c>
      <c r="K189" s="58" t="s">
        <v>151</v>
      </c>
      <c r="L189" s="56">
        <v>7.76</v>
      </c>
    </row>
    <row r="190" spans="1:12" ht="15" x14ac:dyDescent="0.25">
      <c r="A190" s="23"/>
      <c r="B190" s="15"/>
      <c r="C190" s="11"/>
      <c r="D190" s="7" t="s">
        <v>31</v>
      </c>
      <c r="E190" s="57" t="s">
        <v>57</v>
      </c>
      <c r="F190" s="54">
        <v>25</v>
      </c>
      <c r="G190" s="54">
        <v>1.9</v>
      </c>
      <c r="H190" s="54">
        <v>0.15</v>
      </c>
      <c r="I190" s="55">
        <v>13.08</v>
      </c>
      <c r="J190" s="54">
        <v>58.25</v>
      </c>
      <c r="K190" s="58" t="s">
        <v>58</v>
      </c>
      <c r="L190" s="56">
        <v>2.2799999999999998</v>
      </c>
    </row>
    <row r="191" spans="1:12" ht="15" x14ac:dyDescent="0.25">
      <c r="A191" s="23"/>
      <c r="B191" s="15"/>
      <c r="C191" s="11"/>
      <c r="D191" s="7" t="s">
        <v>32</v>
      </c>
      <c r="E191" s="57" t="s">
        <v>59</v>
      </c>
      <c r="F191" s="54">
        <v>10</v>
      </c>
      <c r="G191" s="54">
        <v>0.68</v>
      </c>
      <c r="H191" s="54">
        <v>0.12</v>
      </c>
      <c r="I191" s="55">
        <v>4.6399999999999997</v>
      </c>
      <c r="J191" s="54">
        <v>21.5</v>
      </c>
      <c r="K191" s="58" t="s">
        <v>58</v>
      </c>
      <c r="L191" s="56">
        <v>0.89</v>
      </c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855</v>
      </c>
      <c r="G194" s="19">
        <f t="shared" ref="G194:J194" si="88">SUM(G185:G193)</f>
        <v>25.539999999999996</v>
      </c>
      <c r="H194" s="19">
        <f t="shared" si="88"/>
        <v>42.429999999999993</v>
      </c>
      <c r="I194" s="19">
        <f t="shared" si="88"/>
        <v>108.75999999999999</v>
      </c>
      <c r="J194" s="19">
        <f t="shared" si="88"/>
        <v>871.59</v>
      </c>
      <c r="K194" s="25"/>
      <c r="L194" s="19">
        <f t="shared" ref="L194" si="89">SUM(L185:L193)</f>
        <v>257.99999999999994</v>
      </c>
    </row>
    <row r="195" spans="1:12" ht="15.75" thickBot="1" x14ac:dyDescent="0.2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1385</v>
      </c>
      <c r="G195" s="32">
        <f t="shared" ref="G195" si="90">G184+G194</f>
        <v>48.61999999999999</v>
      </c>
      <c r="H195" s="32">
        <f t="shared" ref="H195" si="91">H184+H194</f>
        <v>72.11999999999999</v>
      </c>
      <c r="I195" s="32">
        <f t="shared" ref="I195" si="92">I184+I194</f>
        <v>199.26999999999998</v>
      </c>
      <c r="J195" s="32">
        <f t="shared" ref="J195:L195" si="93">J184+J194</f>
        <v>1576.9900000000002</v>
      </c>
      <c r="K195" s="32"/>
      <c r="L195" s="32">
        <f t="shared" si="93"/>
        <v>429.99999999999994</v>
      </c>
    </row>
    <row r="196" spans="1:12" ht="13.5" thickBot="1" x14ac:dyDescent="0.25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1467.5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52.254000000000005</v>
      </c>
      <c r="H196" s="34">
        <f t="shared" si="94"/>
        <v>59.608599999999988</v>
      </c>
      <c r="I196" s="34">
        <f t="shared" si="94"/>
        <v>195.935</v>
      </c>
      <c r="J196" s="34">
        <f t="shared" si="94"/>
        <v>1494.4850000000001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430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2025-01-14T08:48:17Z</dcterms:modified>
</cp:coreProperties>
</file>